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2105" windowHeight="8100"/>
  </bookViews>
  <sheets>
    <sheet name="NIKE Summary " sheetId="3" r:id="rId1"/>
    <sheet name="Nike LIFSTYLE PO " sheetId="5" r:id="rId2"/>
    <sheet name="Nike Soccer Shoes PO  " sheetId="4" r:id="rId3"/>
  </sheets>
  <definedNames>
    <definedName name="_xlnm._FilterDatabase" localSheetId="1" hidden="1">'Nike LIFSTYLE PO '!$C$4:$AX$4</definedName>
  </definedNames>
  <calcPr calcId="145621"/>
  <fileRecoveryPr autoRecover="0"/>
</workbook>
</file>

<file path=xl/calcChain.xml><?xml version="1.0" encoding="utf-8"?>
<calcChain xmlns="http://schemas.openxmlformats.org/spreadsheetml/2006/main">
  <c r="K169" i="5" l="1"/>
  <c r="M168" i="5"/>
  <c r="M167" i="5"/>
  <c r="M166" i="5"/>
  <c r="M165" i="5"/>
  <c r="M164" i="5"/>
  <c r="M163" i="5"/>
  <c r="M162" i="5"/>
  <c r="M161" i="5"/>
  <c r="M160" i="5"/>
  <c r="M159" i="5"/>
  <c r="M158" i="5"/>
  <c r="M157" i="5"/>
  <c r="M156" i="5"/>
  <c r="M155" i="5"/>
  <c r="M154" i="5"/>
  <c r="M153" i="5"/>
  <c r="M152" i="5"/>
  <c r="M151" i="5"/>
  <c r="M150" i="5"/>
  <c r="M149" i="5"/>
  <c r="M148" i="5"/>
  <c r="M147" i="5"/>
  <c r="M146" i="5"/>
  <c r="M145" i="5"/>
  <c r="M144" i="5"/>
  <c r="M143" i="5"/>
  <c r="M142" i="5"/>
  <c r="M141" i="5"/>
  <c r="M140" i="5"/>
  <c r="M139" i="5"/>
  <c r="M138" i="5"/>
  <c r="M137" i="5"/>
  <c r="M136" i="5"/>
  <c r="M135" i="5"/>
  <c r="M134" i="5"/>
  <c r="M133" i="5"/>
  <c r="M132" i="5"/>
  <c r="M131" i="5"/>
  <c r="M130" i="5"/>
  <c r="M129" i="5"/>
  <c r="M128" i="5"/>
  <c r="M127" i="5"/>
  <c r="M126" i="5"/>
  <c r="M125" i="5"/>
  <c r="M124" i="5"/>
  <c r="M123" i="5"/>
  <c r="M122" i="5"/>
  <c r="M121" i="5"/>
  <c r="M120" i="5"/>
  <c r="M119" i="5"/>
  <c r="M118" i="5"/>
  <c r="M117" i="5"/>
  <c r="M116" i="5"/>
  <c r="M115" i="5"/>
  <c r="M114" i="5"/>
  <c r="M113" i="5"/>
  <c r="M112" i="5"/>
  <c r="M111" i="5"/>
  <c r="M110" i="5"/>
  <c r="M109" i="5"/>
  <c r="M108" i="5"/>
  <c r="M107" i="5"/>
  <c r="M106" i="5"/>
  <c r="M105" i="5"/>
  <c r="M104" i="5"/>
  <c r="M103" i="5"/>
  <c r="M102" i="5"/>
  <c r="M101" i="5"/>
  <c r="M100" i="5"/>
  <c r="M99" i="5"/>
  <c r="M98" i="5"/>
  <c r="M97" i="5"/>
  <c r="M96" i="5"/>
  <c r="M95" i="5"/>
  <c r="M94" i="5"/>
  <c r="M93" i="5"/>
  <c r="M92" i="5"/>
  <c r="M91" i="5"/>
  <c r="M90" i="5"/>
  <c r="M89" i="5"/>
  <c r="M88" i="5"/>
  <c r="M87" i="5"/>
  <c r="M86" i="5"/>
  <c r="M85" i="5"/>
  <c r="M84" i="5"/>
  <c r="M83" i="5"/>
  <c r="M82" i="5"/>
  <c r="M81" i="5"/>
  <c r="M80" i="5"/>
  <c r="M79" i="5"/>
  <c r="M78" i="5"/>
  <c r="M77" i="5"/>
  <c r="M76" i="5"/>
  <c r="M75" i="5"/>
  <c r="M74" i="5"/>
  <c r="M73" i="5"/>
  <c r="M72" i="5"/>
  <c r="M71" i="5"/>
  <c r="M70" i="5"/>
  <c r="M69" i="5"/>
  <c r="M68" i="5"/>
  <c r="M67" i="5"/>
  <c r="M66" i="5"/>
  <c r="M65" i="5"/>
  <c r="M64" i="5"/>
  <c r="M63" i="5"/>
  <c r="M62" i="5"/>
  <c r="M61" i="5"/>
  <c r="M60" i="5"/>
  <c r="M59" i="5"/>
  <c r="M58" i="5"/>
  <c r="M57" i="5"/>
  <c r="M56" i="5"/>
  <c r="M55" i="5"/>
  <c r="M54" i="5"/>
  <c r="M53" i="5"/>
  <c r="M52" i="5"/>
  <c r="M51" i="5"/>
  <c r="M50" i="5"/>
  <c r="M49" i="5"/>
  <c r="M48" i="5"/>
  <c r="M47" i="5"/>
  <c r="M46" i="5"/>
  <c r="M45" i="5"/>
  <c r="M44" i="5"/>
  <c r="M43" i="5"/>
  <c r="M42" i="5"/>
  <c r="M41" i="5"/>
  <c r="M40" i="5"/>
  <c r="M39" i="5"/>
  <c r="M38" i="5"/>
  <c r="M37" i="5"/>
  <c r="M36" i="5"/>
  <c r="M35" i="5"/>
  <c r="M34" i="5"/>
  <c r="M33" i="5"/>
  <c r="M32" i="5"/>
  <c r="M31" i="5"/>
  <c r="M30" i="5"/>
  <c r="M29" i="5"/>
  <c r="M28" i="5"/>
  <c r="M27" i="5"/>
  <c r="M26" i="5"/>
  <c r="M25" i="5"/>
  <c r="M24" i="5"/>
  <c r="M23" i="5"/>
  <c r="M22" i="5"/>
  <c r="M21" i="5"/>
  <c r="M20" i="5"/>
  <c r="M19" i="5"/>
  <c r="M18" i="5"/>
  <c r="M17" i="5"/>
  <c r="M16" i="5"/>
  <c r="M15" i="5"/>
  <c r="M14" i="5"/>
  <c r="M13" i="5"/>
  <c r="M12" i="5"/>
  <c r="M11" i="5"/>
  <c r="M10" i="5"/>
  <c r="M9" i="5"/>
  <c r="M8" i="5"/>
  <c r="M7" i="5"/>
  <c r="M6" i="5"/>
  <c r="M5" i="5"/>
  <c r="K159" i="4"/>
  <c r="M158" i="4"/>
  <c r="M157" i="4"/>
  <c r="M156" i="4"/>
  <c r="M155" i="4"/>
  <c r="M154" i="4"/>
  <c r="M153" i="4"/>
  <c r="M152" i="4"/>
  <c r="M151" i="4"/>
  <c r="M150" i="4"/>
  <c r="M149" i="4"/>
  <c r="M148" i="4"/>
  <c r="M147" i="4"/>
  <c r="M146" i="4"/>
  <c r="M145" i="4"/>
  <c r="M144" i="4"/>
  <c r="M143" i="4"/>
  <c r="M142" i="4"/>
  <c r="M141" i="4"/>
  <c r="M140" i="4"/>
  <c r="M139" i="4"/>
  <c r="M138" i="4"/>
  <c r="M137" i="4"/>
  <c r="M136" i="4"/>
  <c r="M135" i="4"/>
  <c r="M134" i="4"/>
  <c r="M133" i="4"/>
  <c r="M132" i="4"/>
  <c r="M131" i="4"/>
  <c r="M130" i="4"/>
  <c r="M129" i="4"/>
  <c r="M128" i="4"/>
  <c r="M127" i="4"/>
  <c r="M126" i="4"/>
  <c r="M125" i="4"/>
  <c r="M124" i="4"/>
  <c r="M123" i="4"/>
  <c r="M122" i="4"/>
  <c r="M121" i="4"/>
  <c r="M120" i="4"/>
  <c r="M119" i="4"/>
  <c r="M118" i="4"/>
  <c r="M117" i="4"/>
  <c r="M116" i="4"/>
  <c r="M115" i="4"/>
  <c r="M114" i="4"/>
  <c r="M113" i="4"/>
  <c r="M112" i="4"/>
  <c r="M111" i="4"/>
  <c r="M110" i="4"/>
  <c r="M109" i="4"/>
  <c r="M108" i="4"/>
  <c r="M107" i="4"/>
  <c r="M106" i="4"/>
  <c r="M105" i="4"/>
  <c r="M104" i="4"/>
  <c r="M103" i="4"/>
  <c r="M102" i="4"/>
  <c r="M101" i="4"/>
  <c r="M100" i="4"/>
  <c r="M99" i="4"/>
  <c r="M98" i="4"/>
  <c r="M97" i="4"/>
  <c r="M96" i="4"/>
  <c r="M95" i="4"/>
  <c r="M94" i="4"/>
  <c r="M93" i="4"/>
  <c r="M92" i="4"/>
  <c r="M91" i="4"/>
  <c r="M90" i="4"/>
  <c r="M89" i="4"/>
  <c r="M88" i="4"/>
  <c r="M87" i="4"/>
  <c r="M86" i="4"/>
  <c r="M85" i="4"/>
  <c r="M84" i="4"/>
  <c r="M83" i="4"/>
  <c r="M82" i="4"/>
  <c r="M81" i="4"/>
  <c r="M80" i="4"/>
  <c r="M79" i="4"/>
  <c r="M78" i="4"/>
  <c r="M77" i="4"/>
  <c r="M76" i="4"/>
  <c r="M75" i="4"/>
  <c r="M74" i="4"/>
  <c r="M73" i="4"/>
  <c r="M72" i="4"/>
  <c r="M71" i="4"/>
  <c r="M70" i="4"/>
  <c r="M69" i="4"/>
  <c r="M68" i="4"/>
  <c r="M67" i="4"/>
  <c r="M66" i="4"/>
  <c r="M65" i="4"/>
  <c r="M64" i="4"/>
  <c r="M63" i="4"/>
  <c r="M62" i="4"/>
  <c r="M61" i="4"/>
  <c r="M60" i="4"/>
  <c r="M59" i="4"/>
  <c r="M58" i="4"/>
  <c r="M57" i="4"/>
  <c r="M56" i="4"/>
  <c r="M55" i="4"/>
  <c r="M54" i="4"/>
  <c r="M53" i="4"/>
  <c r="M52" i="4"/>
  <c r="M51" i="4"/>
  <c r="M50" i="4"/>
  <c r="M49" i="4"/>
  <c r="M48" i="4"/>
  <c r="M47" i="4"/>
  <c r="M46" i="4"/>
  <c r="M45" i="4"/>
  <c r="M44" i="4"/>
  <c r="M43" i="4"/>
  <c r="M42" i="4"/>
  <c r="M41" i="4"/>
  <c r="M40" i="4"/>
  <c r="M39" i="4"/>
  <c r="M38" i="4"/>
  <c r="M37" i="4"/>
  <c r="M36" i="4"/>
  <c r="M35" i="4"/>
  <c r="M34" i="4"/>
  <c r="M33" i="4"/>
  <c r="M32" i="4"/>
  <c r="M31" i="4"/>
  <c r="M30" i="4"/>
  <c r="M29" i="4"/>
  <c r="M28" i="4"/>
  <c r="M27" i="4"/>
  <c r="M26" i="4"/>
  <c r="M25" i="4"/>
  <c r="M24" i="4"/>
  <c r="M23" i="4"/>
  <c r="M22" i="4"/>
  <c r="M21" i="4"/>
  <c r="M20" i="4"/>
  <c r="M19" i="4"/>
  <c r="M18" i="4"/>
  <c r="M17" i="4"/>
  <c r="M16" i="4"/>
  <c r="M15" i="4"/>
  <c r="M14" i="4"/>
  <c r="M13" i="4"/>
  <c r="M12" i="4"/>
  <c r="M11" i="4"/>
  <c r="M10" i="4"/>
  <c r="M9" i="4"/>
  <c r="M8" i="4"/>
  <c r="M7" i="4"/>
  <c r="M6" i="4"/>
  <c r="M5" i="4"/>
  <c r="M169" i="5" l="1"/>
  <c r="M159" i="4"/>
</calcChain>
</file>

<file path=xl/sharedStrings.xml><?xml version="1.0" encoding="utf-8"?>
<sst xmlns="http://schemas.openxmlformats.org/spreadsheetml/2006/main" count="2899" uniqueCount="1392">
  <si>
    <t>Lief.ArtikelNr</t>
  </si>
  <si>
    <t>EAN/UPC-Code</t>
  </si>
  <si>
    <t>Modell</t>
  </si>
  <si>
    <t>Farbe</t>
  </si>
  <si>
    <t>Größe</t>
  </si>
  <si>
    <t>Artikel#</t>
  </si>
  <si>
    <t>599409 105 5</t>
  </si>
  <si>
    <t>886916315304</t>
  </si>
  <si>
    <t>6011423</t>
  </si>
  <si>
    <t>105</t>
  </si>
  <si>
    <t>050</t>
  </si>
  <si>
    <t>6011423105050</t>
  </si>
  <si>
    <t>D-Fr-Schuh WMNS AIR MAX THEA</t>
  </si>
  <si>
    <t>D-Fr-Schuh WMNS A, OATMEAL/SAIL-WHITE, 5</t>
  </si>
  <si>
    <t>NIKE</t>
  </si>
  <si>
    <t>599409 105 11</t>
  </si>
  <si>
    <t>886916315830</t>
  </si>
  <si>
    <t>110</t>
  </si>
  <si>
    <t>6011423105110</t>
  </si>
  <si>
    <t>D-Fr-Schuh WMNS, OATMEAL/SAIL-WHITE, 11</t>
  </si>
  <si>
    <t>599409 105 11,5</t>
  </si>
  <si>
    <t>886916315847</t>
  </si>
  <si>
    <t>115</t>
  </si>
  <si>
    <t>6011423105115</t>
  </si>
  <si>
    <t>D-Fr-Schuh WMN, OATMEAL/SAIL-WHITE, 11,5</t>
  </si>
  <si>
    <t>599409 105 12</t>
  </si>
  <si>
    <t>886916315854</t>
  </si>
  <si>
    <t>120</t>
  </si>
  <si>
    <t>6011423105120</t>
  </si>
  <si>
    <t>D-Fr-Schuh WMNS, OATMEAL/SAIL-WHITE, 12</t>
  </si>
  <si>
    <t>599409 103 6</t>
  </si>
  <si>
    <t>826220425269</t>
  </si>
  <si>
    <t>301</t>
  </si>
  <si>
    <t>060</t>
  </si>
  <si>
    <t>6011423301060</t>
  </si>
  <si>
    <t>D-Fr-Schuh WMNS AIR MAX, WHITE/BLACK., 6</t>
  </si>
  <si>
    <t>599409 103 6,5</t>
  </si>
  <si>
    <t>826220425276</t>
  </si>
  <si>
    <t>065</t>
  </si>
  <si>
    <t>6011423301065</t>
  </si>
  <si>
    <t>D-Fr-Schuh WMNS AIR M, WHITE/BLACK., 6,5</t>
  </si>
  <si>
    <t>599409 103 7</t>
  </si>
  <si>
    <t>826220425283</t>
  </si>
  <si>
    <t>070</t>
  </si>
  <si>
    <t>6011423301070</t>
  </si>
  <si>
    <t>D-Fr-Schuh WMNS AIR MAX, WHITE/BLACK., 7</t>
  </si>
  <si>
    <t>599409 103 7,5</t>
  </si>
  <si>
    <t>826220425290</t>
  </si>
  <si>
    <t>075</t>
  </si>
  <si>
    <t>6011423301075</t>
  </si>
  <si>
    <t>D-Fr-Schuh WMNS AIR M, WHITE/BLACK., 7,5</t>
  </si>
  <si>
    <t>599409 103 8</t>
  </si>
  <si>
    <t>826220425504</t>
  </si>
  <si>
    <t>080</t>
  </si>
  <si>
    <t>6011423301080</t>
  </si>
  <si>
    <t>D-Fr-Schuh WMNS AIR MAX, WHITE/BLACK., 8</t>
  </si>
  <si>
    <t>599409 103 8,5</t>
  </si>
  <si>
    <t>826220425511</t>
  </si>
  <si>
    <t>085</t>
  </si>
  <si>
    <t>6011423301085</t>
  </si>
  <si>
    <t>D-Fr-Schuh WMNS AIR M, WHITE/BLACK., 8,5</t>
  </si>
  <si>
    <t>095</t>
  </si>
  <si>
    <t>100</t>
  </si>
  <si>
    <t>599409 103 10,5</t>
  </si>
  <si>
    <t>826220426716</t>
  </si>
  <si>
    <t>6011423301105</t>
  </si>
  <si>
    <t>D-Fr-Schuh WMNS AIR, WHITE/BLACK., 10,5</t>
  </si>
  <si>
    <t>819186 010 1Y</t>
  </si>
  <si>
    <t>884802366447</t>
  </si>
  <si>
    <t>6014038</t>
  </si>
  <si>
    <t>010</t>
  </si>
  <si>
    <t>210</t>
  </si>
  <si>
    <t>6014038010210</t>
  </si>
  <si>
    <t>K-Fußb-Sch.Tiempo Legend VI FG</t>
  </si>
  <si>
    <t>K-Fußb-Sch.Tie, BLACK/WHITE-METALLIC, 1Y</t>
  </si>
  <si>
    <t>819186 010 1,5Y</t>
  </si>
  <si>
    <t>884802366454</t>
  </si>
  <si>
    <t>215</t>
  </si>
  <si>
    <t>6014038010215</t>
  </si>
  <si>
    <t>K-Fußb-Sch.T, BLACK/WHITE-METALLIC, 1,5Y</t>
  </si>
  <si>
    <t>819186 010 2,5Y</t>
  </si>
  <si>
    <t>884802366478</t>
  </si>
  <si>
    <t>225</t>
  </si>
  <si>
    <t>6014038010225</t>
  </si>
  <si>
    <t>K-Fußb-Sch.T, BLACK/WHITE-METALLIC, 2,5Y</t>
  </si>
  <si>
    <t>819186 010 3Y</t>
  </si>
  <si>
    <t>884802366485</t>
  </si>
  <si>
    <t>230</t>
  </si>
  <si>
    <t>6014038010230</t>
  </si>
  <si>
    <t>K-Fußb-Sch.Tie, BLACK/WHITE-METALLIC, 3Y</t>
  </si>
  <si>
    <t>819186 010 3,5Y</t>
  </si>
  <si>
    <t>884802366492</t>
  </si>
  <si>
    <t>235</t>
  </si>
  <si>
    <t>6014038010235</t>
  </si>
  <si>
    <t>K-Fußb-Sch.T, BLACK/WHITE-METALLIC, 3,5Y</t>
  </si>
  <si>
    <t>819186 010 4Y</t>
  </si>
  <si>
    <t>884802366508</t>
  </si>
  <si>
    <t>240</t>
  </si>
  <si>
    <t>6014038010240</t>
  </si>
  <si>
    <t>K-Fußb-Sch.Tie, BLACK/WHITE-METALLIC, 4Y</t>
  </si>
  <si>
    <t>819186 010 4,5Y</t>
  </si>
  <si>
    <t>884802366515</t>
  </si>
  <si>
    <t>245</t>
  </si>
  <si>
    <t>6014038010245</t>
  </si>
  <si>
    <t>K-Fußb-Sch.T, BLACK/WHITE-METALLIC, 4,5Y</t>
  </si>
  <si>
    <t>250</t>
  </si>
  <si>
    <t>819190 103 4Y</t>
  </si>
  <si>
    <t>826220526744</t>
  </si>
  <si>
    <t>6014040</t>
  </si>
  <si>
    <t>104</t>
  </si>
  <si>
    <t>6014040104240</t>
  </si>
  <si>
    <t>K-Fußb-Sch.Tiempo Legend VI IC</t>
  </si>
  <si>
    <t>K-Fußb-Sch.Tiem, WHITE/BLACK-ELECTRO, 4Y</t>
  </si>
  <si>
    <t>819190 103 4,5Y</t>
  </si>
  <si>
    <t>826220526751</t>
  </si>
  <si>
    <t>6014040104245</t>
  </si>
  <si>
    <t>K-Fußb-Sch.Ti, WHITE/BLACK-ELECTRO, 4,5Y</t>
  </si>
  <si>
    <t>819190 103 5Y</t>
  </si>
  <si>
    <t>826220526768</t>
  </si>
  <si>
    <t>6014040104250</t>
  </si>
  <si>
    <t>K-Fußb-Sch.Tiem, WHITE/BLACK-ELECTRO, 5Y</t>
  </si>
  <si>
    <t>819190 103 5,5Y</t>
  </si>
  <si>
    <t>826220526775</t>
  </si>
  <si>
    <t>255</t>
  </si>
  <si>
    <t>6014040104255</t>
  </si>
  <si>
    <t>K-Fußb-Sch.Ti, WHITE/BLACK-ELECTRO, 5,5Y</t>
  </si>
  <si>
    <t>819213 010 8,5</t>
  </si>
  <si>
    <t>884802639015</t>
  </si>
  <si>
    <t>6014042</t>
  </si>
  <si>
    <t>6014042010085</t>
  </si>
  <si>
    <t>Fußb-Sch.Tiempo Genio II Leather FG</t>
  </si>
  <si>
    <t>Fußb-Sch.Tiem, BLACK/WHITE-METALLIC, 8,5</t>
  </si>
  <si>
    <t>819213 010 9,5</t>
  </si>
  <si>
    <t>884802639039</t>
  </si>
  <si>
    <t>6014042010095</t>
  </si>
  <si>
    <t>Fußb-Sch.Tiem, BLACK/WHITE-METALLIC, 9,5</t>
  </si>
  <si>
    <t>819213 010 10</t>
  </si>
  <si>
    <t>884802639046</t>
  </si>
  <si>
    <t>6014042010100</t>
  </si>
  <si>
    <t>Fußb-Sch.Tiemp, BLACK/WHITE-METALLIC, 10</t>
  </si>
  <si>
    <t>819213 103 8,5</t>
  </si>
  <si>
    <t>826220640914</t>
  </si>
  <si>
    <t>102</t>
  </si>
  <si>
    <t>6014042102085</t>
  </si>
  <si>
    <t>Fußb-Sch.Tiemp, WHITE/BLACK-ELECTRO, 8,5</t>
  </si>
  <si>
    <t>819213 103 9</t>
  </si>
  <si>
    <t>826220656410</t>
  </si>
  <si>
    <t>090</t>
  </si>
  <si>
    <t>6014042102090</t>
  </si>
  <si>
    <t>Fußb-Sch.Tiempo, WHITE/BLACK-ELECTRO, 9</t>
  </si>
  <si>
    <t>819213 103 9,5</t>
  </si>
  <si>
    <t>826220657011</t>
  </si>
  <si>
    <t>6014042102095</t>
  </si>
  <si>
    <t>Fußb-Sch.Tiemp, WHITE/BLACK-ELECTRO, 9,5</t>
  </si>
  <si>
    <t>819213 103 10</t>
  </si>
  <si>
    <t>826220659329</t>
  </si>
  <si>
    <t>6014042102100</t>
  </si>
  <si>
    <t>Fußb-Sch.Tiempo, WHITE/BLACK-ELECTRO, 10</t>
  </si>
  <si>
    <t>819213 103 10,5</t>
  </si>
  <si>
    <t>826220659336</t>
  </si>
  <si>
    <t>6014042102105</t>
  </si>
  <si>
    <t>Fußb-Sch.Tiem, WHITE/BLACK-ELECTRO, 10,5</t>
  </si>
  <si>
    <t>819213 103 11</t>
  </si>
  <si>
    <t>826220659343</t>
  </si>
  <si>
    <t>6014042102110</t>
  </si>
  <si>
    <t>Fußb-Sch.Tiempo, WHITE/BLACK-ELECTRO, 11</t>
  </si>
  <si>
    <t>819213 103 11,5</t>
  </si>
  <si>
    <t>826220659497</t>
  </si>
  <si>
    <t>6014042102115</t>
  </si>
  <si>
    <t>Fußb-Sch.Tiem, WHITE/BLACK-ELECTRO, 11,5</t>
  </si>
  <si>
    <t>819213 103 12</t>
  </si>
  <si>
    <t>826220659503</t>
  </si>
  <si>
    <t>6014042102120</t>
  </si>
  <si>
    <t>Fußb-Sch.Tiempo, WHITE/BLACK-ELECTRO, 12</t>
  </si>
  <si>
    <t>819215 010 10,5</t>
  </si>
  <si>
    <t>884802682110</t>
  </si>
  <si>
    <t>6014044</t>
  </si>
  <si>
    <t>6014044010105</t>
  </si>
  <si>
    <t>Fußb-Sch.Tiempo Genio II Leather IC</t>
  </si>
  <si>
    <t>Fußb-Sch.Tie, BLACK/WHITE-METALLIC, 10,5</t>
  </si>
  <si>
    <t>819215 010 11,5</t>
  </si>
  <si>
    <t>884802699903</t>
  </si>
  <si>
    <t>6014044010115</t>
  </si>
  <si>
    <t>Fußb-Sch.Tie, BLACK/WHITE-METALLIC, 11,5</t>
  </si>
  <si>
    <t>819215 010 12,5</t>
  </si>
  <si>
    <t>884802714835</t>
  </si>
  <si>
    <t>125</t>
  </si>
  <si>
    <t>6014044010125</t>
  </si>
  <si>
    <t>Fußb-Sch.Tie, BLACK/WHITE-METALLIC, 12,5</t>
  </si>
  <si>
    <t>819711 010 8,5</t>
  </si>
  <si>
    <t>885176180738</t>
  </si>
  <si>
    <t>6014048</t>
  </si>
  <si>
    <t>6014048010085</t>
  </si>
  <si>
    <t>Fußb-Sch.Tiempo Genio II Leather AG</t>
  </si>
  <si>
    <t>819711 010 9</t>
  </si>
  <si>
    <t>885176180745</t>
  </si>
  <si>
    <t>6014048010090</t>
  </si>
  <si>
    <t>Fußb-Sch.Tiempo, BLACK/WHITE-METALLIC, 9</t>
  </si>
  <si>
    <t>819711 010 9,5</t>
  </si>
  <si>
    <t>885176180752</t>
  </si>
  <si>
    <t>6014048010095</t>
  </si>
  <si>
    <t>819711 010 10,5</t>
  </si>
  <si>
    <t>885176180776</t>
  </si>
  <si>
    <t>6014048010105</t>
  </si>
  <si>
    <t>819711 010 11</t>
  </si>
  <si>
    <t>885176180783</t>
  </si>
  <si>
    <t>6014048010110</t>
  </si>
  <si>
    <t>Fußb-Sch.Tiemp, BLACK/WHITE-METALLIC, 11</t>
  </si>
  <si>
    <t>819711 010 11,5</t>
  </si>
  <si>
    <t>885176180790</t>
  </si>
  <si>
    <t>6014048010115</t>
  </si>
  <si>
    <t>819711 010 12,5</t>
  </si>
  <si>
    <t>885176180813</t>
  </si>
  <si>
    <t>6014048010125</t>
  </si>
  <si>
    <t>831509 001 10</t>
  </si>
  <si>
    <t>886551546255</t>
  </si>
  <si>
    <t>6015534</t>
  </si>
  <si>
    <t>001</t>
  </si>
  <si>
    <t>6015534001100</t>
  </si>
  <si>
    <t>D-Run-Schuh Free Run</t>
  </si>
  <si>
    <t>D-Run-Schuh Fr, BLACK/WHITE-ANTHRACI, 10</t>
  </si>
  <si>
    <t>831509 001 10,5</t>
  </si>
  <si>
    <t>886551546262</t>
  </si>
  <si>
    <t>6015534001105</t>
  </si>
  <si>
    <t>D-Run-Schuh, BLACK/WHITE-ANTHRACI, 10,5</t>
  </si>
  <si>
    <t>831509 001 11</t>
  </si>
  <si>
    <t>886551546279</t>
  </si>
  <si>
    <t>6015534001110</t>
  </si>
  <si>
    <t>D-Run-Schuh Fr, BLACK/WHITE-ANTHRACI, 11</t>
  </si>
  <si>
    <t>831509 001 11,5</t>
  </si>
  <si>
    <t>886551546286</t>
  </si>
  <si>
    <t>6015534001115</t>
  </si>
  <si>
    <t>D-Run-Schuh, BLACK/WHITE-ANTHRACI, 11,5</t>
  </si>
  <si>
    <t>831509 001 12</t>
  </si>
  <si>
    <t>886551546293</t>
  </si>
  <si>
    <t>6015534001120</t>
  </si>
  <si>
    <t>D-Run-Schuh Fr, BLACK/WHITE-ANTHRACI, 12</t>
  </si>
  <si>
    <t>831509 801 7</t>
  </si>
  <si>
    <t>91206019682</t>
  </si>
  <si>
    <t>106</t>
  </si>
  <si>
    <t>6015534106070</t>
  </si>
  <si>
    <t>D-Run-Schuh Fre, TOTAL CRIMSON/BLACK-, 7</t>
  </si>
  <si>
    <t>831509 801 10</t>
  </si>
  <si>
    <t>91206021302</t>
  </si>
  <si>
    <t>6015534106100</t>
  </si>
  <si>
    <t>D-Run-Schuh Fr, TOTAL CRIMSON/BLACK-, 10</t>
  </si>
  <si>
    <t>831352 001 8</t>
  </si>
  <si>
    <t>886551373387</t>
  </si>
  <si>
    <t>6015537</t>
  </si>
  <si>
    <t>6015537001080</t>
  </si>
  <si>
    <t>H-Run-Schuh Air Zoom Pegasus 33</t>
  </si>
  <si>
    <t>H-Run-Schuh Air, BLACK/WHITE-COOL GRE, 8</t>
  </si>
  <si>
    <t>831352 001 8,5</t>
  </si>
  <si>
    <t>886551373394</t>
  </si>
  <si>
    <t>6015537001085</t>
  </si>
  <si>
    <t>H-Run-Schuh A, BLACK/WHITE-COOL GRE, 8,5</t>
  </si>
  <si>
    <t>130</t>
  </si>
  <si>
    <t>843725 405 10</t>
  </si>
  <si>
    <t>826218822599</t>
  </si>
  <si>
    <t>6016327</t>
  </si>
  <si>
    <t>405</t>
  </si>
  <si>
    <t>6016327405100</t>
  </si>
  <si>
    <t>H-Run-Schuh Lunarglide 8</t>
  </si>
  <si>
    <t>H-Run-Schuh Lun, ARMORY NAVY/ELECTRO, 10</t>
  </si>
  <si>
    <t>843725 405 10,5</t>
  </si>
  <si>
    <t>826218822605</t>
  </si>
  <si>
    <t>6016327405105</t>
  </si>
  <si>
    <t>H-Run-Schuh L, ARMORY NAVY/ELECTRO, 10,5</t>
  </si>
  <si>
    <t>843725 405 11</t>
  </si>
  <si>
    <t>826218822612</t>
  </si>
  <si>
    <t>6016327405110</t>
  </si>
  <si>
    <t>H-Run-Schuh Lun, ARMORY NAVY/ELECTRO, 11</t>
  </si>
  <si>
    <t>843726 009 8,5</t>
  </si>
  <si>
    <t>826218830365</t>
  </si>
  <si>
    <t>6016329</t>
  </si>
  <si>
    <t>009</t>
  </si>
  <si>
    <t>6016329009085</t>
  </si>
  <si>
    <t>D-Run-Schuh Lunarglide 8</t>
  </si>
  <si>
    <t>D-Run-Schuh L, COOL GREY/BLACK-WOLF, 8,5</t>
  </si>
  <si>
    <t>844346 441 3,5Y</t>
  </si>
  <si>
    <t>886549416607</t>
  </si>
  <si>
    <t>6016330</t>
  </si>
  <si>
    <t>6016330102235</t>
  </si>
  <si>
    <t>K-Fr-Schuh Air Max Command Flex</t>
  </si>
  <si>
    <t>K-Fr-Schuh A, MIDNIGHT NAVY/MID NA, 3,5Y</t>
  </si>
  <si>
    <t>844346 441 4Y</t>
  </si>
  <si>
    <t>886549416614</t>
  </si>
  <si>
    <t>6016330102240</t>
  </si>
  <si>
    <t>K-Fr-Schuh Air, MIDNIGHT NAVY/MID NA, 4Y</t>
  </si>
  <si>
    <t>844346 441 4,5Y</t>
  </si>
  <si>
    <t>886549416621</t>
  </si>
  <si>
    <t>6016330102245</t>
  </si>
  <si>
    <t>K-Fr-Schuh A, MIDNIGHT NAVY/MID NA, 4,5Y</t>
  </si>
  <si>
    <t>844346 441 5Y</t>
  </si>
  <si>
    <t>886549416676</t>
  </si>
  <si>
    <t>6016330102250</t>
  </si>
  <si>
    <t>K-Fr-Schuh Air, MIDNIGHT NAVY/MID NA, 5Y</t>
  </si>
  <si>
    <t>844346 441 7Y</t>
  </si>
  <si>
    <t>886549416751</t>
  </si>
  <si>
    <t>270</t>
  </si>
  <si>
    <t>6016330102270</t>
  </si>
  <si>
    <t>K-Fr-Schuh Air, MIDNIGHT NAVY/MID NA, 7Y</t>
  </si>
  <si>
    <t>844346 100 4Y</t>
  </si>
  <si>
    <t>886912039051</t>
  </si>
  <si>
    <t>103</t>
  </si>
  <si>
    <t>6016330103240</t>
  </si>
  <si>
    <t>K-Fr-Schuh Air, WHITE/BLACK-MAX ORAN, 4Y</t>
  </si>
  <si>
    <t>844346 100 4,5Y</t>
  </si>
  <si>
    <t>886912039068</t>
  </si>
  <si>
    <t>6016330103245</t>
  </si>
  <si>
    <t>K-Fr-Schuh A, WHITE/BLACK-MAX ORAN, 4,5Y</t>
  </si>
  <si>
    <t>844346 100 5Y</t>
  </si>
  <si>
    <t>886912039075</t>
  </si>
  <si>
    <t>6016330103250</t>
  </si>
  <si>
    <t>K-Fr-Schuh Air, WHITE/BLACK-MAX ORAN, 5Y</t>
  </si>
  <si>
    <t>844346 100 5,5Y</t>
  </si>
  <si>
    <t>886912039082</t>
  </si>
  <si>
    <t>6016330103255</t>
  </si>
  <si>
    <t>K-Fr-Schuh A, WHITE/BLACK-MAX ORAN, 5,5Y</t>
  </si>
  <si>
    <t>844346 100 6Y</t>
  </si>
  <si>
    <t>886912039099</t>
  </si>
  <si>
    <t>260</t>
  </si>
  <si>
    <t>6016330103260</t>
  </si>
  <si>
    <t>K-Fr-Schuh Air, WHITE/BLACK-MAX ORAN, 6Y</t>
  </si>
  <si>
    <t>844346 100 6,5Y</t>
  </si>
  <si>
    <t>886912039105</t>
  </si>
  <si>
    <t>265</t>
  </si>
  <si>
    <t>6016330103265</t>
  </si>
  <si>
    <t>K-Fr-Schuh A, WHITE/BLACK-MAX ORAN, 6,5Y</t>
  </si>
  <si>
    <t>844346 100 7Y</t>
  </si>
  <si>
    <t>886912039112</t>
  </si>
  <si>
    <t>6016330103270</t>
  </si>
  <si>
    <t>K-Fr-Schuh Air, WHITE/BLACK-MAX ORAN, 7Y</t>
  </si>
  <si>
    <t>844674 001 8</t>
  </si>
  <si>
    <t>91206199674</t>
  </si>
  <si>
    <t>6016334</t>
  </si>
  <si>
    <t>6016334100080</t>
  </si>
  <si>
    <t>D-Tr-Schuh Dual Fusion TR Hit</t>
  </si>
  <si>
    <t>D-Tr-Schuh Dual, BLK/WHITE-MTLC CL GR, 8</t>
  </si>
  <si>
    <t>844674 001 8,5</t>
  </si>
  <si>
    <t>91206199698</t>
  </si>
  <si>
    <t>6016334100085</t>
  </si>
  <si>
    <t>D-Tr-Schuh Du, BLK/WHITE-MTLC CL GR, 8,5</t>
  </si>
  <si>
    <t>844674 001 9</t>
  </si>
  <si>
    <t>91206199797</t>
  </si>
  <si>
    <t>6016334100090</t>
  </si>
  <si>
    <t>D-Tr-Schuh Dual, BLK/WHITE-MTLC CL GR, 9</t>
  </si>
  <si>
    <t>844674 001 9,5</t>
  </si>
  <si>
    <t>91206199803</t>
  </si>
  <si>
    <t>6016334100095</t>
  </si>
  <si>
    <t>D-Tr-Schuh Du, BLK/WHITE-MTLC CL GR, 9,5</t>
  </si>
  <si>
    <t>844674 001 10</t>
  </si>
  <si>
    <t>91206199810</t>
  </si>
  <si>
    <t>6016334100100</t>
  </si>
  <si>
    <t>D-Tr-Schuh Dua, BLK/WHITE-MTLC CL GR, 10</t>
  </si>
  <si>
    <t>6016440</t>
  </si>
  <si>
    <t>Fußb-Sch.Mecurial Victory VI IC</t>
  </si>
  <si>
    <t>831966 870 10,5</t>
  </si>
  <si>
    <t>886737710388</t>
  </si>
  <si>
    <t>6016440102105</t>
  </si>
  <si>
    <t>Fußb-Sch.Mec, TOTAL CRIMSON/VLT-BL, 10,5</t>
  </si>
  <si>
    <t>831966 870 11</t>
  </si>
  <si>
    <t>886737710395</t>
  </si>
  <si>
    <t>6016440102110</t>
  </si>
  <si>
    <t>Fußb-Sch.Mecur, TOTAL CRIMSON/VLT-BL, 11</t>
  </si>
  <si>
    <t>831966 870 11,5</t>
  </si>
  <si>
    <t>886737710401</t>
  </si>
  <si>
    <t>6016440102115</t>
  </si>
  <si>
    <t>Fußb-Sch.Mec, TOTAL CRIMSON/VLT-BL, 11,5</t>
  </si>
  <si>
    <t>831966 870 12</t>
  </si>
  <si>
    <t>886737710418</t>
  </si>
  <si>
    <t>6016440102120</t>
  </si>
  <si>
    <t>Fußb-Sch.Mecur, TOTAL CRIMSON/VLT-BL, 12</t>
  </si>
  <si>
    <t>831966 870 12,5</t>
  </si>
  <si>
    <t>886737710425</t>
  </si>
  <si>
    <t>6016440102125</t>
  </si>
  <si>
    <t>Fußb-Sch.Mec, TOTAL CRIMSON/VLT-BL, 12,5</t>
  </si>
  <si>
    <t>831966 870 13</t>
  </si>
  <si>
    <t>886737710432</t>
  </si>
  <si>
    <t>6016440102130</t>
  </si>
  <si>
    <t>Fußb-Sch.Mecur, TOTAL CRIMSON/VLT-BL, 13</t>
  </si>
  <si>
    <t>847756 870 6</t>
  </si>
  <si>
    <t>91207598117</t>
  </si>
  <si>
    <t>6016443</t>
  </si>
  <si>
    <t>6016443102060</t>
  </si>
  <si>
    <t>Fußb-Schuh Mercurial Victory Veloce FG</t>
  </si>
  <si>
    <t>Fußb-Schuh Merc, TOTAL CRIMSON/VLT-BL, 6</t>
  </si>
  <si>
    <t>847756 870 6,5</t>
  </si>
  <si>
    <t>91207598124</t>
  </si>
  <si>
    <t>6016443102065</t>
  </si>
  <si>
    <t>Fußb-Schuh Me, TOTAL CRIMSON/VLT-BL, 6,5</t>
  </si>
  <si>
    <t>847756 870 7</t>
  </si>
  <si>
    <t>91207598131</t>
  </si>
  <si>
    <t>6016443102070</t>
  </si>
  <si>
    <t>Fußb-Schuh Merc, TOTAL CRIMSON/VLT-BL, 7</t>
  </si>
  <si>
    <t>847756 870 8</t>
  </si>
  <si>
    <t>91207598155</t>
  </si>
  <si>
    <t>6016443102080</t>
  </si>
  <si>
    <t>Fußb-Schuh Merc, TOTAL CRIMSON/VLT-BL, 8</t>
  </si>
  <si>
    <t>847756 870 8,5</t>
  </si>
  <si>
    <t>91207599732</t>
  </si>
  <si>
    <t>6016443102085</t>
  </si>
  <si>
    <t>Fußb-Schuh Me, TOTAL CRIMSON/VLT-BL, 8,5</t>
  </si>
  <si>
    <t>847756 870 9</t>
  </si>
  <si>
    <t>91207599749</t>
  </si>
  <si>
    <t>6016443102090</t>
  </si>
  <si>
    <t>Fußb-Schuh Merc, TOTAL CRIMSON/VLT-BL, 9</t>
  </si>
  <si>
    <t>847756 870 9,5</t>
  </si>
  <si>
    <t>91207599756</t>
  </si>
  <si>
    <t>6016443102095</t>
  </si>
  <si>
    <t>Fußb-Schuh Me, TOTAL CRIMSON/VLT-BL, 9,5</t>
  </si>
  <si>
    <t>847756 870 10</t>
  </si>
  <si>
    <t>91207599763</t>
  </si>
  <si>
    <t>6016443102100</t>
  </si>
  <si>
    <t>Fußb-Schuh Mer, TOTAL CRIMSON/VLT-BL, 10</t>
  </si>
  <si>
    <t>847756 870 10,5</t>
  </si>
  <si>
    <t>91207599770</t>
  </si>
  <si>
    <t>6016443102105</t>
  </si>
  <si>
    <t>Fußb-Schuh M, TOTAL CRIMSON/VLT-BL, 10,5</t>
  </si>
  <si>
    <t>847756 870 11</t>
  </si>
  <si>
    <t>91207599787</t>
  </si>
  <si>
    <t>6016443102110</t>
  </si>
  <si>
    <t>Fußb-Schuh Mer, TOTAL CRIMSON/VLT-BL, 11</t>
  </si>
  <si>
    <t>847756 870 11,5</t>
  </si>
  <si>
    <t>91207599794</t>
  </si>
  <si>
    <t>6016443102115</t>
  </si>
  <si>
    <t>Fußb-Schuh M, TOTAL CRIMSON/VLT-BL, 11,5</t>
  </si>
  <si>
    <t>847756 870 12</t>
  </si>
  <si>
    <t>91207599800</t>
  </si>
  <si>
    <t>6016443102120</t>
  </si>
  <si>
    <t>Fußb-Schuh Mer, TOTAL CRIMSON/VLT-BL, 12</t>
  </si>
  <si>
    <t>847756 870 12,5</t>
  </si>
  <si>
    <t>91207599817</t>
  </si>
  <si>
    <t>6016443102125</t>
  </si>
  <si>
    <t>Fußb-Schuh M, TOTAL CRIMSON/VLT-BL, 12,5</t>
  </si>
  <si>
    <t>847756 870 13</t>
  </si>
  <si>
    <t>91207599824</t>
  </si>
  <si>
    <t>6016443102130</t>
  </si>
  <si>
    <t>Fußb-Schuh Mer, TOTAL CRIMSON/VLT-BL, 13</t>
  </si>
  <si>
    <t>6016444</t>
  </si>
  <si>
    <t>101</t>
  </si>
  <si>
    <t>Fußb-Schuh Mercurialx Finale II IC</t>
  </si>
  <si>
    <t>831974 870 8,5</t>
  </si>
  <si>
    <t>886737718247</t>
  </si>
  <si>
    <t>6016444101085</t>
  </si>
  <si>
    <t>Fußb-Schuh Me, TOTAL CRIMSON/VLT-PN, 8,5</t>
  </si>
  <si>
    <t>831974 870 9</t>
  </si>
  <si>
    <t>886737718254</t>
  </si>
  <si>
    <t>6016444101090</t>
  </si>
  <si>
    <t>Fußb-Schuh Merc, TOTAL CRIMSON/VLT-PN, 9</t>
  </si>
  <si>
    <t>831974 870 9,5</t>
  </si>
  <si>
    <t>886737722305</t>
  </si>
  <si>
    <t>6016444101095</t>
  </si>
  <si>
    <t>Fußb-Schuh Me, TOTAL CRIMSON/VLT-PN, 9,5</t>
  </si>
  <si>
    <t>831974 870 10</t>
  </si>
  <si>
    <t>886737723050</t>
  </si>
  <si>
    <t>6016444101100</t>
  </si>
  <si>
    <t>Fußb-Schuh Mer, TOTAL CRIMSON/VLT-PN, 10</t>
  </si>
  <si>
    <t>831974 870 10,5</t>
  </si>
  <si>
    <t>886737723982</t>
  </si>
  <si>
    <t>6016444101105</t>
  </si>
  <si>
    <t>Fußb-Schuh M, TOTAL CRIMSON/VLT-PN, 10,5</t>
  </si>
  <si>
    <t>831974 870 11</t>
  </si>
  <si>
    <t>886737723999</t>
  </si>
  <si>
    <t>6016444101110</t>
  </si>
  <si>
    <t>Fußb-Schuh Mer, TOTAL CRIMSON/VLT-PN, 11</t>
  </si>
  <si>
    <t>831974 870 11,5</t>
  </si>
  <si>
    <t>886737724002</t>
  </si>
  <si>
    <t>6016444101115</t>
  </si>
  <si>
    <t>Fußb-Schuh M, TOTAL CRIMSON/VLT-PN, 11,5</t>
  </si>
  <si>
    <t>831974 870 12</t>
  </si>
  <si>
    <t>886737724019</t>
  </si>
  <si>
    <t>6016444101120</t>
  </si>
  <si>
    <t>Fußb-Schuh Mer, TOTAL CRIMSON/VLT-PN, 12</t>
  </si>
  <si>
    <t>831974 870 12,5</t>
  </si>
  <si>
    <t>886737724026</t>
  </si>
  <si>
    <t>6016444101125</t>
  </si>
  <si>
    <t>Fußb-Schuh M, TOTAL CRIMSON/VLT-PN, 12,5</t>
  </si>
  <si>
    <t>831974 870 13</t>
  </si>
  <si>
    <t>886737724033</t>
  </si>
  <si>
    <t>6016444101130</t>
  </si>
  <si>
    <t>Fußb-Schuh Mer, TOTAL CRIMSON/VLT-PN, 13</t>
  </si>
  <si>
    <t>845047 002 7</t>
  </si>
  <si>
    <t>886550955799</t>
  </si>
  <si>
    <t>6016511</t>
  </si>
  <si>
    <t>6016511103070</t>
  </si>
  <si>
    <t>D-Te-Schuh Air Zoom Ultra Cly</t>
  </si>
  <si>
    <t>D-Te-Schuh Air, DARK GREY/BLACK-ORAN, 7</t>
  </si>
  <si>
    <t>845047 002 7,5</t>
  </si>
  <si>
    <t>886550956314</t>
  </si>
  <si>
    <t>6016511103075</t>
  </si>
  <si>
    <t>D-Te-Schuh Ai, DARK GREY/BLACK-ORAN, 7,5</t>
  </si>
  <si>
    <t>845047 002 8</t>
  </si>
  <si>
    <t>886550956321</t>
  </si>
  <si>
    <t>6016511103080</t>
  </si>
  <si>
    <t>D-Te-Schuh Air, DARK GREY/BLACK-ORAN, 8</t>
  </si>
  <si>
    <t>845047 002 8,5</t>
  </si>
  <si>
    <t>886550956406</t>
  </si>
  <si>
    <t>6016511103085</t>
  </si>
  <si>
    <t>D-Te-Schuh Ai, DARK GREY/BLACK-ORAN, 8,5</t>
  </si>
  <si>
    <t>845047 002 9</t>
  </si>
  <si>
    <t>886550956420</t>
  </si>
  <si>
    <t>6016511103090</t>
  </si>
  <si>
    <t>D-Te-Schuh Air, DARK GREY/BLACK-ORAN, 9</t>
  </si>
  <si>
    <t>845047 002 9,5</t>
  </si>
  <si>
    <t>886550956437</t>
  </si>
  <si>
    <t>6016511103095</t>
  </si>
  <si>
    <t>D-Te-Schuh Ai, DARK GREY/BLACK-ORAN, 9,5</t>
  </si>
  <si>
    <t>845047 002 10</t>
  </si>
  <si>
    <t>886550956444</t>
  </si>
  <si>
    <t>6016511103100</t>
  </si>
  <si>
    <t>D-Te-Schuh Air, DARK GREY/BLACK-ORAN, 10</t>
  </si>
  <si>
    <t>845047 002 10,5</t>
  </si>
  <si>
    <t>886550956451</t>
  </si>
  <si>
    <t>6016511103105</t>
  </si>
  <si>
    <t>D-Te-Schuh A, DARK GREY/BLACK-ORAN, 10,5</t>
  </si>
  <si>
    <t>852438 006 8,5</t>
  </si>
  <si>
    <t>823233026117</t>
  </si>
  <si>
    <t>6018149</t>
  </si>
  <si>
    <t>6018149100085</t>
  </si>
  <si>
    <t>H-Tr-Schuh Zoom Dynamic</t>
  </si>
  <si>
    <t>H-Tr-Schuh Zo, ANTHRACITE/WHITE-UNI, 8,5</t>
  </si>
  <si>
    <t>852438 006 9</t>
  </si>
  <si>
    <t>823233026674</t>
  </si>
  <si>
    <t>6018149100090</t>
  </si>
  <si>
    <t>H-Tr-Schuh Zoom, ANTHRACITE/WHITE-UNI, 9</t>
  </si>
  <si>
    <t>852438 006 9,5</t>
  </si>
  <si>
    <t>823233026681</t>
  </si>
  <si>
    <t>6018149100095</t>
  </si>
  <si>
    <t>H-Tr-Schuh Zo, ANTHRACITE/WHITE-UNI, 9,5</t>
  </si>
  <si>
    <t>852438 006 10</t>
  </si>
  <si>
    <t>823233026698</t>
  </si>
  <si>
    <t>6018149100100</t>
  </si>
  <si>
    <t>H-Tr-Schuh Zoo, ANTHRACITE/WHITE-UNI, 10</t>
  </si>
  <si>
    <t>852438 006 10,5</t>
  </si>
  <si>
    <t>823233026773</t>
  </si>
  <si>
    <t>6018149100105</t>
  </si>
  <si>
    <t>H-Tr-Schuh Z, ANTHRACITE/WHITE-UNI, 10,5</t>
  </si>
  <si>
    <t>852438 006 11</t>
  </si>
  <si>
    <t>823233026780</t>
  </si>
  <si>
    <t>6018149100110</t>
  </si>
  <si>
    <t>H-Tr-Schuh Zoo, ANTHRACITE/WHITE-UNI, 11</t>
  </si>
  <si>
    <t>852438 006 11,5</t>
  </si>
  <si>
    <t>823233026803</t>
  </si>
  <si>
    <t>6018149100115</t>
  </si>
  <si>
    <t>H-Tr-Schuh Z, ANTHRACITE/WHITE-UNI, 11,5</t>
  </si>
  <si>
    <t>852438 006 12</t>
  </si>
  <si>
    <t>823233026810</t>
  </si>
  <si>
    <t>6018149100120</t>
  </si>
  <si>
    <t>H-Tr-Schuh Zoo, ANTHRACITE/WHITE-UNI, 12</t>
  </si>
  <si>
    <t>004</t>
  </si>
  <si>
    <t>866069 300 10</t>
  </si>
  <si>
    <t>886549648657</t>
  </si>
  <si>
    <t>6019007</t>
  </si>
  <si>
    <t>300</t>
  </si>
  <si>
    <t>6019007300100</t>
  </si>
  <si>
    <t>H-Fr-Schuh Air Vibenna</t>
  </si>
  <si>
    <t>H-Fr-Schuh Air, LEGION GREEN/SAIL-BL, 10</t>
  </si>
  <si>
    <t>903605 001 6</t>
  </si>
  <si>
    <t>884497933894</t>
  </si>
  <si>
    <t>6020018</t>
  </si>
  <si>
    <t>6020018100060</t>
  </si>
  <si>
    <t>Fußb-Sch.Mercurialx Vict. VI CR7 DF FG</t>
  </si>
  <si>
    <t>Fußb-Sch.Mercur, COOL GREY/MTLC HEMAT, 6</t>
  </si>
  <si>
    <t>903605 001 6,5</t>
  </si>
  <si>
    <t>884497933955</t>
  </si>
  <si>
    <t>6020018100065</t>
  </si>
  <si>
    <t>Fußb-Sch.Merc, COOL GREY/MTLC HEMAT, 6,5</t>
  </si>
  <si>
    <t>903605 001 7</t>
  </si>
  <si>
    <t>884497933962</t>
  </si>
  <si>
    <t>6020018100070</t>
  </si>
  <si>
    <t>Fußb-Sch.Mercur, COOL GREY/MTLC HEMAT, 7</t>
  </si>
  <si>
    <t>903605 001 7,5</t>
  </si>
  <si>
    <t>884497933979</t>
  </si>
  <si>
    <t>6020018100075</t>
  </si>
  <si>
    <t>Fußb-Sch.Merc, COOL GREY/MTLC HEMAT, 7,5</t>
  </si>
  <si>
    <t>903605 001 8</t>
  </si>
  <si>
    <t>884497933986</t>
  </si>
  <si>
    <t>6020018100080</t>
  </si>
  <si>
    <t>Fußb-Sch.Mercur, COOL GREY/MTLC HEMAT, 8</t>
  </si>
  <si>
    <t>903605 001 8,5</t>
  </si>
  <si>
    <t>884497933993</t>
  </si>
  <si>
    <t>6020018100085</t>
  </si>
  <si>
    <t>Fußb-Sch.Merc, COOL GREY/MTLC HEMAT, 8,5</t>
  </si>
  <si>
    <t>903605 001 9</t>
  </si>
  <si>
    <t>884497934006</t>
  </si>
  <si>
    <t>6020018100090</t>
  </si>
  <si>
    <t>Fußb-Sch.Mercur, COOL GREY/MTLC HEMAT, 9</t>
  </si>
  <si>
    <t>903605 001 9,5</t>
  </si>
  <si>
    <t>884497934013</t>
  </si>
  <si>
    <t>6020018100095</t>
  </si>
  <si>
    <t>Fußb-Sch.Merc, COOL GREY/MTLC HEMAT, 9,5</t>
  </si>
  <si>
    <t>903605 001 10</t>
  </si>
  <si>
    <t>884497934020</t>
  </si>
  <si>
    <t>6020018100100</t>
  </si>
  <si>
    <t>Fußb-Sch.Mercu, COOL GREY/MTLC HEMAT, 10</t>
  </si>
  <si>
    <t>903605 001 10,5</t>
  </si>
  <si>
    <t>884497934037</t>
  </si>
  <si>
    <t>6020018100105</t>
  </si>
  <si>
    <t>Fußb-Sch.Mer, COOL GREY/MTLC HEMAT, 10,5</t>
  </si>
  <si>
    <t>903605 001 11</t>
  </si>
  <si>
    <t>884497934044</t>
  </si>
  <si>
    <t>6020018100110</t>
  </si>
  <si>
    <t>Fußb-Sch.Mercu, COOL GREY/MTLC HEMAT, 11</t>
  </si>
  <si>
    <t>903605 001 11,5</t>
  </si>
  <si>
    <t>884497934105</t>
  </si>
  <si>
    <t>6020018100115</t>
  </si>
  <si>
    <t>Fußb-Sch.Mer, COOL GREY/MTLC HEMAT, 11,5</t>
  </si>
  <si>
    <t>903605 001 12</t>
  </si>
  <si>
    <t>884497934112</t>
  </si>
  <si>
    <t>6020018100120</t>
  </si>
  <si>
    <t>Fußb-Sch.Mercu, COOL GREY/MTLC HEMAT, 12</t>
  </si>
  <si>
    <t>903605 001 13</t>
  </si>
  <si>
    <t>884497934136</t>
  </si>
  <si>
    <t>6020018100130</t>
  </si>
  <si>
    <t>Fußb-Sch.Mercu, COOL GREY/MTLC HEMAT, 13</t>
  </si>
  <si>
    <t>903592 001 1Y</t>
  </si>
  <si>
    <t>884497921419</t>
  </si>
  <si>
    <t>6020019</t>
  </si>
  <si>
    <t>6020019100210</t>
  </si>
  <si>
    <t>K-Fußb-Sch.Mercurialx Vic. VI CR7 DF FG</t>
  </si>
  <si>
    <t>K-Fußb-Sch.Mer, COOL GREY/MTLC HEMAT, 1Y</t>
  </si>
  <si>
    <t>903592 001 1,5Y</t>
  </si>
  <si>
    <t>884497921426</t>
  </si>
  <si>
    <t>6020019100215</t>
  </si>
  <si>
    <t>K-Fußb-Sch.M, COOL GREY/MTLC HEMAT, 1,5Y</t>
  </si>
  <si>
    <t>903592 001 2Y</t>
  </si>
  <si>
    <t>884497921433</t>
  </si>
  <si>
    <t>220</t>
  </si>
  <si>
    <t>6020019100220</t>
  </si>
  <si>
    <t>K-Fußb-Sch.Mer, COOL GREY/MTLC HEMAT, 2Y</t>
  </si>
  <si>
    <t>903592 001 2,5Y</t>
  </si>
  <si>
    <t>884497921440</t>
  </si>
  <si>
    <t>6020019100225</t>
  </si>
  <si>
    <t>K-Fußb-Sch.M, COOL GREY/MTLC HEMAT, 2,5Y</t>
  </si>
  <si>
    <t>903592 001 3Y</t>
  </si>
  <si>
    <t>884497921457</t>
  </si>
  <si>
    <t>6020019100230</t>
  </si>
  <si>
    <t>K-Fußb-Sch.Mer, COOL GREY/MTLC HEMAT, 3Y</t>
  </si>
  <si>
    <t>903592 001 3,5Y</t>
  </si>
  <si>
    <t>884497921464</t>
  </si>
  <si>
    <t>6020019100235</t>
  </si>
  <si>
    <t>K-Fußb-Sch.M, COOL GREY/MTLC HEMAT, 3,5Y</t>
  </si>
  <si>
    <t>903592 001 4Y</t>
  </si>
  <si>
    <t>884497921488</t>
  </si>
  <si>
    <t>6020019100240</t>
  </si>
  <si>
    <t>K-Fußb-Sch.Mer, COOL GREY/MTLC HEMAT, 4Y</t>
  </si>
  <si>
    <t>903592 001 4,5Y</t>
  </si>
  <si>
    <t>884497921501</t>
  </si>
  <si>
    <t>6020019100245</t>
  </si>
  <si>
    <t>K-Fußb-Sch.M, COOL GREY/MTLC HEMAT, 4,5Y</t>
  </si>
  <si>
    <t>903592 001 5Y</t>
  </si>
  <si>
    <t>884497921518</t>
  </si>
  <si>
    <t>6020019100250</t>
  </si>
  <si>
    <t>K-Fußb-Sch.Mer, COOL GREY/MTLC HEMAT, 5Y</t>
  </si>
  <si>
    <t>903592 001 5,5Y</t>
  </si>
  <si>
    <t>884497921525</t>
  </si>
  <si>
    <t>6020019100255</t>
  </si>
  <si>
    <t>K-Fußb-Sch.M, COOL GREY/MTLC HEMAT, 5,5Y</t>
  </si>
  <si>
    <t>903592 001 6Y</t>
  </si>
  <si>
    <t>884497921532</t>
  </si>
  <si>
    <t>6020019100260</t>
  </si>
  <si>
    <t>K-Fußb-Sch.Mer, COOL GREY/MTLC HEMAT, 6Y</t>
  </si>
  <si>
    <t>903610 801 7,5</t>
  </si>
  <si>
    <t>885259858394</t>
  </si>
  <si>
    <t>6020096</t>
  </si>
  <si>
    <t>6020096101075</t>
  </si>
  <si>
    <t>Fußb-Sch.Mercurial Victrory VI DF SG</t>
  </si>
  <si>
    <t>Fußb-Sch.Merc, LASER ORANGE/BLACK-W, 7,5</t>
  </si>
  <si>
    <t>903610 801 8</t>
  </si>
  <si>
    <t>885259858400</t>
  </si>
  <si>
    <t>6020096101080</t>
  </si>
  <si>
    <t>Fußb-Sch.Mercur, LASER ORANGE/BLACK-W, 8</t>
  </si>
  <si>
    <t>903610 801 11</t>
  </si>
  <si>
    <t>885259858578</t>
  </si>
  <si>
    <t>6020096101110</t>
  </si>
  <si>
    <t>Fußb-Sch.Mercu, LASER ORANGE/BLACK-W, 11</t>
  </si>
  <si>
    <t>903610 801 12</t>
  </si>
  <si>
    <t>885259858592</t>
  </si>
  <si>
    <t>6020096101120</t>
  </si>
  <si>
    <t>Fußb-Sch.Mercu, LASER ORANGE/BLACK-W, 12</t>
  </si>
  <si>
    <t>903610 801 12,5</t>
  </si>
  <si>
    <t>885259858608</t>
  </si>
  <si>
    <t>6020096101125</t>
  </si>
  <si>
    <t>Fußb-Sch.Mer, LASER ORANGE/BLACK-W, 12,5</t>
  </si>
  <si>
    <t>903614 801 7</t>
  </si>
  <si>
    <t>885259869550</t>
  </si>
  <si>
    <t>6020097</t>
  </si>
  <si>
    <t>6020097102070</t>
  </si>
  <si>
    <t>Fußb-Sch.MercurialX Victory DF TF</t>
  </si>
  <si>
    <t>Fußb-Sch.Mercur, LASER ORANGE/BLACK-W, 7</t>
  </si>
  <si>
    <t>903614 801 7,5</t>
  </si>
  <si>
    <t>885259869635</t>
  </si>
  <si>
    <t>6020097102075</t>
  </si>
  <si>
    <t>903614 801 8</t>
  </si>
  <si>
    <t>885259869680</t>
  </si>
  <si>
    <t>6020097102080</t>
  </si>
  <si>
    <t>903614 801 8,5</t>
  </si>
  <si>
    <t>885259869697</t>
  </si>
  <si>
    <t>6020097102085</t>
  </si>
  <si>
    <t>Fußb-Sch.Merc, LASER ORANGE/BLACK-W, 8,5</t>
  </si>
  <si>
    <t>903614 801 9</t>
  </si>
  <si>
    <t>885259869703</t>
  </si>
  <si>
    <t>6020097102090</t>
  </si>
  <si>
    <t>Fußb-Sch.Mercur, LASER ORANGE/BLACK-W, 9</t>
  </si>
  <si>
    <t>903614 801 9,5</t>
  </si>
  <si>
    <t>885259869710</t>
  </si>
  <si>
    <t>6020097102095</t>
  </si>
  <si>
    <t>Fußb-Sch.Merc, LASER ORANGE/BLACK-W, 9,5</t>
  </si>
  <si>
    <t>903614 801 10,5</t>
  </si>
  <si>
    <t>885259870648</t>
  </si>
  <si>
    <t>6020097102105</t>
  </si>
  <si>
    <t>Fußb-Sch.Mer, LASER ORANGE/BLACK-W, 10,5</t>
  </si>
  <si>
    <t>903614 801 11,5</t>
  </si>
  <si>
    <t>885259872130</t>
  </si>
  <si>
    <t>6020097102115</t>
  </si>
  <si>
    <t>Fußb-Sch.Mer, LASER ORANGE/BLACK-W, 11,5</t>
  </si>
  <si>
    <t>903614 801 12</t>
  </si>
  <si>
    <t>885259875179</t>
  </si>
  <si>
    <t>6020097102120</t>
  </si>
  <si>
    <t>903602 001 6</t>
  </si>
  <si>
    <t>884497933382</t>
  </si>
  <si>
    <t>6020098</t>
  </si>
  <si>
    <t>6020098001060</t>
  </si>
  <si>
    <t>Fußb-Sch.Mercurial VCTRY 6 CR7 DF A</t>
  </si>
  <si>
    <t>903602 001 6,5</t>
  </si>
  <si>
    <t>884497933399</t>
  </si>
  <si>
    <t>6020098001065</t>
  </si>
  <si>
    <t>903602 001 7</t>
  </si>
  <si>
    <t>884497933405</t>
  </si>
  <si>
    <t>6020098001070</t>
  </si>
  <si>
    <t>903602 001 7,5</t>
  </si>
  <si>
    <t>884497933436</t>
  </si>
  <si>
    <t>6020098001075</t>
  </si>
  <si>
    <t>903602 001 8</t>
  </si>
  <si>
    <t>884497933443</t>
  </si>
  <si>
    <t>6020098001080</t>
  </si>
  <si>
    <t>903602 001 8,5</t>
  </si>
  <si>
    <t>884497933498</t>
  </si>
  <si>
    <t>6020098001085</t>
  </si>
  <si>
    <t>903602 001 9</t>
  </si>
  <si>
    <t>884497933542</t>
  </si>
  <si>
    <t>6020098001090</t>
  </si>
  <si>
    <t>903602 001 9,5</t>
  </si>
  <si>
    <t>884497933559</t>
  </si>
  <si>
    <t>6020098001095</t>
  </si>
  <si>
    <t>903602 001 10</t>
  </si>
  <si>
    <t>884497933566</t>
  </si>
  <si>
    <t>6020098001100</t>
  </si>
  <si>
    <t>903602 001 10,5</t>
  </si>
  <si>
    <t>884497933573</t>
  </si>
  <si>
    <t>6020098001105</t>
  </si>
  <si>
    <t>903602 001 11</t>
  </si>
  <si>
    <t>884497933580</t>
  </si>
  <si>
    <t>6020098001110</t>
  </si>
  <si>
    <t>903602 001 11,5</t>
  </si>
  <si>
    <t>884497933597</t>
  </si>
  <si>
    <t>6020098001115</t>
  </si>
  <si>
    <t>903602 001 12</t>
  </si>
  <si>
    <t>884497933603</t>
  </si>
  <si>
    <t>6020098001120</t>
  </si>
  <si>
    <t>882087 001 4Y</t>
  </si>
  <si>
    <t>888507975584</t>
  </si>
  <si>
    <t>6020122</t>
  </si>
  <si>
    <t>6020122001240</t>
  </si>
  <si>
    <t>K-Fußb-Sch. JR Hypervenom Phantom 3 DF F</t>
  </si>
  <si>
    <t>K-Fußb-Sch. JR, BLACK/METALLIC SILVE, 4Y</t>
  </si>
  <si>
    <t>882087 001 4,5Y</t>
  </si>
  <si>
    <t>888507975591</t>
  </si>
  <si>
    <t>6020122001245</t>
  </si>
  <si>
    <t>K-Fußb-Sch., BLACK/METALLIC SILVE, 4,5Y</t>
  </si>
  <si>
    <t>882087 001 5Y</t>
  </si>
  <si>
    <t>888507975607</t>
  </si>
  <si>
    <t>6020122001250</t>
  </si>
  <si>
    <t>K-Fußb-Sch. JR, BLACK/METALLIC SILVE, 5Y</t>
  </si>
  <si>
    <t>882087 001 5,5Y</t>
  </si>
  <si>
    <t>888507976666</t>
  </si>
  <si>
    <t>6020122001255</t>
  </si>
  <si>
    <t>K-Fußb-Sch., BLACK/METALLIC SILVE, 5,5Y</t>
  </si>
  <si>
    <t>882087 001 6Y</t>
  </si>
  <si>
    <t>888507976673</t>
  </si>
  <si>
    <t>6020122001260</t>
  </si>
  <si>
    <t>K-Fußb-Sch. JR, BLACK/METALLIC SILVE, 6Y</t>
  </si>
  <si>
    <t>898048 006 7,5</t>
  </si>
  <si>
    <t>884751860850</t>
  </si>
  <si>
    <t>6020134</t>
  </si>
  <si>
    <t>6020134105075</t>
  </si>
  <si>
    <t>H-Tr-Schuh Metcon Repper DSX</t>
  </si>
  <si>
    <t>H-Tr-Schuh Me, WOLF GREY/BLACK-HYPE, 7,5</t>
  </si>
  <si>
    <t>898048 006 8</t>
  </si>
  <si>
    <t>884751860867</t>
  </si>
  <si>
    <t>6020134105080</t>
  </si>
  <si>
    <t>H-Tr-Schuh Metc, WOLF GREY/BLACK-HYPE, 8</t>
  </si>
  <si>
    <t>898048 006 8,5</t>
  </si>
  <si>
    <t>884751862649</t>
  </si>
  <si>
    <t>6020134105085</t>
  </si>
  <si>
    <t>H-Tr-Schuh Me, WOLF GREY/BLACK-HYPE, 8,5</t>
  </si>
  <si>
    <t>898048 006 9</t>
  </si>
  <si>
    <t>884751863585</t>
  </si>
  <si>
    <t>6020134105090</t>
  </si>
  <si>
    <t>H-Tr-Schuh Metc, WOLF GREY/BLACK-HYPE, 9</t>
  </si>
  <si>
    <t>898048 006 9,5</t>
  </si>
  <si>
    <t>884751863844</t>
  </si>
  <si>
    <t>6020134105095</t>
  </si>
  <si>
    <t>H-Tr-Schuh Me, WOLF GREY/BLACK-HYPE, 9,5</t>
  </si>
  <si>
    <t>898048 006 10</t>
  </si>
  <si>
    <t>884751863851</t>
  </si>
  <si>
    <t>6020134105100</t>
  </si>
  <si>
    <t>H-Tr-Schuh Met, WOLF GREY/BLACK-HYPE, 10</t>
  </si>
  <si>
    <t>898048 006 10,5</t>
  </si>
  <si>
    <t>884751863868</t>
  </si>
  <si>
    <t>6020134105105</t>
  </si>
  <si>
    <t>H-Tr-Schuh M, WOLF GREY/BLACK-HYPE, 10,5</t>
  </si>
  <si>
    <t>898048 006 11</t>
  </si>
  <si>
    <t>884751863875</t>
  </si>
  <si>
    <t>6020134105110</t>
  </si>
  <si>
    <t>H-Tr-Schuh Met, WOLF GREY/BLACK-HYPE, 11</t>
  </si>
  <si>
    <t>898048 006 11,5</t>
  </si>
  <si>
    <t>884751864230</t>
  </si>
  <si>
    <t>6020134105115</t>
  </si>
  <si>
    <t>H-Tr-Schuh M, WOLF GREY/BLACK-HYPE, 11,5</t>
  </si>
  <si>
    <t>898048 006 12</t>
  </si>
  <si>
    <t>884751864445</t>
  </si>
  <si>
    <t>6020134105120</t>
  </si>
  <si>
    <t>H-Tr-Schuh Met, WOLF GREY/BLACK-HYPE, 12</t>
  </si>
  <si>
    <t>898048 006 12,5</t>
  </si>
  <si>
    <t>884751864469</t>
  </si>
  <si>
    <t>6020134105125</t>
  </si>
  <si>
    <t>H-Tr-Schuh M, WOLF GREY/BLACK-HYPE, 12,5</t>
  </si>
  <si>
    <t>903598 001 1Y</t>
  </si>
  <si>
    <t>884497924120</t>
  </si>
  <si>
    <t>6020147</t>
  </si>
  <si>
    <t>6020147100210</t>
  </si>
  <si>
    <t>K-Fußb-Sch.MercurialX VCTY 6 CR7 DF IC</t>
  </si>
  <si>
    <t>903598 001 1,5Y</t>
  </si>
  <si>
    <t>884497924137</t>
  </si>
  <si>
    <t>6020147100215</t>
  </si>
  <si>
    <t>903598 001 2Y</t>
  </si>
  <si>
    <t>884497924199</t>
  </si>
  <si>
    <t>6020147100220</t>
  </si>
  <si>
    <t>903598 001 2,5Y</t>
  </si>
  <si>
    <t>884497924533</t>
  </si>
  <si>
    <t>6020147100225</t>
  </si>
  <si>
    <t>903598 001 3Y</t>
  </si>
  <si>
    <t>884497924618</t>
  </si>
  <si>
    <t>6020147100230</t>
  </si>
  <si>
    <t>903598 001 3,5Y</t>
  </si>
  <si>
    <t>884497924694</t>
  </si>
  <si>
    <t>6020147100235</t>
  </si>
  <si>
    <t>903598 001 4Y</t>
  </si>
  <si>
    <t>884497924731</t>
  </si>
  <si>
    <t>6020147100240</t>
  </si>
  <si>
    <t>903598 001 4,5Y</t>
  </si>
  <si>
    <t>884497924748</t>
  </si>
  <si>
    <t>6020147100245</t>
  </si>
  <si>
    <t>903598 001 5Y</t>
  </si>
  <si>
    <t>884497925844</t>
  </si>
  <si>
    <t>6020147100250</t>
  </si>
  <si>
    <t>903598 001 5,5Y</t>
  </si>
  <si>
    <t>884497925851</t>
  </si>
  <si>
    <t>6020147100255</t>
  </si>
  <si>
    <t>903598 001 6Y</t>
  </si>
  <si>
    <t>884497925868</t>
  </si>
  <si>
    <t>6020147100260</t>
  </si>
  <si>
    <t>904255 100 4Y</t>
  </si>
  <si>
    <t>886916166005</t>
  </si>
  <si>
    <t>6020163</t>
  </si>
  <si>
    <t>6020163103240</t>
  </si>
  <si>
    <t>K-Run-Sch.FREE RN 2 GS</t>
  </si>
  <si>
    <t>K-Run-Sch.FREE, WHITE/WHITE-BLACK-PU, 4Y</t>
  </si>
  <si>
    <t>904255 100 4,5Y</t>
  </si>
  <si>
    <t>886916166012</t>
  </si>
  <si>
    <t>6020163103245</t>
  </si>
  <si>
    <t>K-Run-Sch.FR, WHITE/WHITE-BLACK-PU, 4,5Y</t>
  </si>
  <si>
    <t>904255 100 5Y</t>
  </si>
  <si>
    <t>886916166562</t>
  </si>
  <si>
    <t>6020163103250</t>
  </si>
  <si>
    <t>K-Run-Sch.FREE, WHITE/WHITE-BLACK-PU, 5Y</t>
  </si>
  <si>
    <t>904255 100 5,5Y</t>
  </si>
  <si>
    <t>886916167064</t>
  </si>
  <si>
    <t>6020163103255</t>
  </si>
  <si>
    <t>K-Run-Sch.FR, WHITE/WHITE-BLACK-PU, 5,5Y</t>
  </si>
  <si>
    <t>904255 100 6Y</t>
  </si>
  <si>
    <t>886916167309</t>
  </si>
  <si>
    <t>6020163103260</t>
  </si>
  <si>
    <t>K-Run-Sch.FREE, WHITE/WHITE-BLACK-PU, 6Y</t>
  </si>
  <si>
    <t>904255 100 6,5Y</t>
  </si>
  <si>
    <t>886916167316</t>
  </si>
  <si>
    <t>6020163103265</t>
  </si>
  <si>
    <t>K-Run-Sch.FR, WHITE/WHITE-BLACK-PU, 6,5Y</t>
  </si>
  <si>
    <t>724979 004 6</t>
  </si>
  <si>
    <t>885176905447</t>
  </si>
  <si>
    <t>6020182</t>
  </si>
  <si>
    <t>6020182004060</t>
  </si>
  <si>
    <t>D-Fr-Schuh Juvenate</t>
  </si>
  <si>
    <t>D-Fr-Schuh Juvenate, BLACK/WHITE, 6</t>
  </si>
  <si>
    <t>724979 004 6,5</t>
  </si>
  <si>
    <t>885176905454</t>
  </si>
  <si>
    <t>6020182004065</t>
  </si>
  <si>
    <t>D-Fr-Schuh Juvenate, BLACK/WHITE, 6,5</t>
  </si>
  <si>
    <t>724979 005 7,5</t>
  </si>
  <si>
    <t>885176915200</t>
  </si>
  <si>
    <t>005</t>
  </si>
  <si>
    <t>6020182005075</t>
  </si>
  <si>
    <t>D-Fr-Schuh Ju, WOLF GREY/COOL GREY-, 7,5</t>
  </si>
  <si>
    <t>724979 005 8</t>
  </si>
  <si>
    <t>885176915217</t>
  </si>
  <si>
    <t>6020182005080</t>
  </si>
  <si>
    <t>D-Fr-Schuh Juve, WOLF GREY/COOL GREY-, 8</t>
  </si>
  <si>
    <t>724979 100 5,5</t>
  </si>
  <si>
    <t>675911705339</t>
  </si>
  <si>
    <t>055</t>
  </si>
  <si>
    <t>6020182110055</t>
  </si>
  <si>
    <t>D-Fr-Schuh Juv, WHITE/PURE PLATINUM, 5,5</t>
  </si>
  <si>
    <t>724979 100 7,5</t>
  </si>
  <si>
    <t>675911705377</t>
  </si>
  <si>
    <t>6020182110075</t>
  </si>
  <si>
    <t>D-Fr-Schuh Juv, WHITE/PURE PLATINUM, 7,5</t>
  </si>
  <si>
    <t>724979 100 8,5</t>
  </si>
  <si>
    <t>675911705827</t>
  </si>
  <si>
    <t>6020182110085</t>
  </si>
  <si>
    <t>D-Fr-Schuh Juv, WHITE/PURE PLATINUM, 8,5</t>
  </si>
  <si>
    <t>903604 801 1,5Y</t>
  </si>
  <si>
    <t>885259852859</t>
  </si>
  <si>
    <t>6020661</t>
  </si>
  <si>
    <t>6020661101215</t>
  </si>
  <si>
    <t>K-Fußb-Sch.JR MERCURIALX VICTORY 6 DF TF</t>
  </si>
  <si>
    <t>K-Fußb-Sch.J, LASER ORANGE/BLACK-W, 1,5Y</t>
  </si>
  <si>
    <t>903604 801 2,5Y</t>
  </si>
  <si>
    <t>885259852927</t>
  </si>
  <si>
    <t>6020661101225</t>
  </si>
  <si>
    <t>K-Fußb-Sch.J, LASER ORANGE/BLACK-W, 2,5Y</t>
  </si>
  <si>
    <t>903604 801 3Y</t>
  </si>
  <si>
    <t>885259852934</t>
  </si>
  <si>
    <t>6020661101230</t>
  </si>
  <si>
    <t>K-Fußb-Sch.JR, LASER ORANGE/BLACK-W, 3Y</t>
  </si>
  <si>
    <t>903604 801 3,5Y</t>
  </si>
  <si>
    <t>885259852941</t>
  </si>
  <si>
    <t>6020661101235</t>
  </si>
  <si>
    <t>K-Fußb-Sch.J, LASER ORANGE/BLACK-W, 3,5Y</t>
  </si>
  <si>
    <t>903604 801 4Y</t>
  </si>
  <si>
    <t>885259852965</t>
  </si>
  <si>
    <t>6020661101240</t>
  </si>
  <si>
    <t>K-Fußb-Sch.JR, LASER ORANGE/BLACK-W, 4Y</t>
  </si>
  <si>
    <t>903604 801 4,5Y</t>
  </si>
  <si>
    <t>885259852972</t>
  </si>
  <si>
    <t>6020661101245</t>
  </si>
  <si>
    <t>K-Fußb-Sch.J, LASER ORANGE/BLACK-W, 4,5Y</t>
  </si>
  <si>
    <t>903604 801 5Y</t>
  </si>
  <si>
    <t>885259852989</t>
  </si>
  <si>
    <t>6020661101250</t>
  </si>
  <si>
    <t>K-Fußb-Sch.JR, LASER ORANGE/BLACK-W, 5Y</t>
  </si>
  <si>
    <t>903604 801 5,5Y</t>
  </si>
  <si>
    <t>885259852996</t>
  </si>
  <si>
    <t>6020661101255</t>
  </si>
  <si>
    <t>K-Fußb-Sch.J, LASER ORANGE/BLACK-W, 5,5Y</t>
  </si>
  <si>
    <t>903604 801 6Y</t>
  </si>
  <si>
    <t>885259853009</t>
  </si>
  <si>
    <t>6020661101260</t>
  </si>
  <si>
    <t>K-Fußb-Sch.JR, LASER ORANGE/BLACK-W, 6Y</t>
  </si>
  <si>
    <t>917775 801 1,5Y</t>
  </si>
  <si>
    <t>886059398561</t>
  </si>
  <si>
    <t>6020665</t>
  </si>
  <si>
    <t>6020665102215</t>
  </si>
  <si>
    <t>K-Fußb-Sch.JR HYPERVENOMX PHELON 3 DF TF</t>
  </si>
  <si>
    <t>917775 801 2,5Y</t>
  </si>
  <si>
    <t>886059398592</t>
  </si>
  <si>
    <t>6020665102225</t>
  </si>
  <si>
    <t>917775 801 3Y</t>
  </si>
  <si>
    <t>886059398608</t>
  </si>
  <si>
    <t>6020665102230</t>
  </si>
  <si>
    <t>917775 801 3,5Y</t>
  </si>
  <si>
    <t>886059398660</t>
  </si>
  <si>
    <t>6020665102235</t>
  </si>
  <si>
    <t>917775 801 4Y</t>
  </si>
  <si>
    <t>886059398677</t>
  </si>
  <si>
    <t>6020665102240</t>
  </si>
  <si>
    <t>917775 801 4,5Y</t>
  </si>
  <si>
    <t>886059398691</t>
  </si>
  <si>
    <t>6020665102245</t>
  </si>
  <si>
    <t>917775 801 5Y</t>
  </si>
  <si>
    <t>886059398806</t>
  </si>
  <si>
    <t>6020665102250</t>
  </si>
  <si>
    <t>917769 801 6,5</t>
  </si>
  <si>
    <t>886668097930</t>
  </si>
  <si>
    <t>6020670</t>
  </si>
  <si>
    <t>6020670102065</t>
  </si>
  <si>
    <t>Fußb-Sch.HYPERVENOMX PHELON 3 DF TF</t>
  </si>
  <si>
    <t>Fußb-Sch.HYPE, LASER ORANGE/BLACK-B, 6,5</t>
  </si>
  <si>
    <t>917769 801 7</t>
  </si>
  <si>
    <t>886668097947</t>
  </si>
  <si>
    <t>6020670102070</t>
  </si>
  <si>
    <t>Fußb-Sch.HYPERV, LASER ORANGE/BLACK-B, 7</t>
  </si>
  <si>
    <t>917769 801 9,5</t>
  </si>
  <si>
    <t>886668097992</t>
  </si>
  <si>
    <t>6020670102095</t>
  </si>
  <si>
    <t>Fußb-Sch.HYPE, LASER ORANGE/BLACK-B, 9,5</t>
  </si>
  <si>
    <t>917769 801 10</t>
  </si>
  <si>
    <t>886668098005</t>
  </si>
  <si>
    <t>6020670102100</t>
  </si>
  <si>
    <t>Fußb-Sch.HYPER, LASER ORANGE/BLACK-B, 10</t>
  </si>
  <si>
    <t>917769 801 10,5</t>
  </si>
  <si>
    <t>886668098012</t>
  </si>
  <si>
    <t>6020670102105</t>
  </si>
  <si>
    <t>Fußb-Sch.HYP, LASER ORANGE/BLACK-B, 10,5</t>
  </si>
  <si>
    <t>917769 801 11</t>
  </si>
  <si>
    <t>886668098029</t>
  </si>
  <si>
    <t>6020670102110</t>
  </si>
  <si>
    <t>Fußb-Sch.HYPER, LASER ORANGE/BLACK-B, 11</t>
  </si>
  <si>
    <t>917769 801 11,5</t>
  </si>
  <si>
    <t>886668098036</t>
  </si>
  <si>
    <t>6020670102115</t>
  </si>
  <si>
    <t>Fußb-Sch.HYP, LASER ORANGE/BLACK-B, 11,5</t>
  </si>
  <si>
    <t>917769 801 12</t>
  </si>
  <si>
    <t>886668098043</t>
  </si>
  <si>
    <t>6020670102120</t>
  </si>
  <si>
    <t>Fußb-Sch.HYPER, LASER ORANGE/BLACK-B, 12</t>
  </si>
  <si>
    <t>917707 003 7,5</t>
  </si>
  <si>
    <t>884726500798</t>
  </si>
  <si>
    <t>6020672</t>
  </si>
  <si>
    <t>6020672101075</t>
  </si>
  <si>
    <t>H-Tr-Schuh Retaliation TR</t>
  </si>
  <si>
    <t>H-Tr-Schuh Ret, COOL GREY/MTLC COOL, 7,5</t>
  </si>
  <si>
    <t>917707 003 8</t>
  </si>
  <si>
    <t>884726500866</t>
  </si>
  <si>
    <t>6020672101080</t>
  </si>
  <si>
    <t>H-Tr-Schuh Retal, COOL GREY/MTLC COOL, 8</t>
  </si>
  <si>
    <t>917707 003 8,5</t>
  </si>
  <si>
    <t>884726500873</t>
  </si>
  <si>
    <t>6020672101085</t>
  </si>
  <si>
    <t>H-Tr-Schuh Ret, COOL GREY/MTLC COOL, 8,5</t>
  </si>
  <si>
    <t>917707 003 9</t>
  </si>
  <si>
    <t>884726500880</t>
  </si>
  <si>
    <t>6020672101090</t>
  </si>
  <si>
    <t>H-Tr-Schuh Retal, COOL GREY/MTLC COOL, 9</t>
  </si>
  <si>
    <t>917707 003 9,5</t>
  </si>
  <si>
    <t>884726500897</t>
  </si>
  <si>
    <t>6020672101095</t>
  </si>
  <si>
    <t>H-Tr-Schuh Ret, COOL GREY/MTLC COOL, 9,5</t>
  </si>
  <si>
    <t>917707 003 10</t>
  </si>
  <si>
    <t>884726500903</t>
  </si>
  <si>
    <t>6020672101100</t>
  </si>
  <si>
    <t>H-Tr-Schuh Reta, COOL GREY/MTLC COOL, 10</t>
  </si>
  <si>
    <t>917707 003 10,5</t>
  </si>
  <si>
    <t>884726500910</t>
  </si>
  <si>
    <t>6020672101105</t>
  </si>
  <si>
    <t>H-Tr-Schuh Re, COOL GREY/MTLC COOL, 10,5</t>
  </si>
  <si>
    <t>917707 003 11</t>
  </si>
  <si>
    <t>884726500934</t>
  </si>
  <si>
    <t>6020672101110</t>
  </si>
  <si>
    <t>H-Tr-Schuh Reta, COOL GREY/MTLC COOL, 11</t>
  </si>
  <si>
    <t>917707 003 11,5</t>
  </si>
  <si>
    <t>884726500941</t>
  </si>
  <si>
    <t>6020672101115</t>
  </si>
  <si>
    <t>H-Tr-Schuh Re, COOL GREY/MTLC COOL, 11,5</t>
  </si>
  <si>
    <t>917707 003 12</t>
  </si>
  <si>
    <t>884726500958</t>
  </si>
  <si>
    <t>6020672101120</t>
  </si>
  <si>
    <t>H-Tr-Schuh Reta, COOL GREY/MTLC COOL, 12</t>
  </si>
  <si>
    <t>917707 003 12,5</t>
  </si>
  <si>
    <t>884726500965</t>
  </si>
  <si>
    <t>6020672101125</t>
  </si>
  <si>
    <t>H-Tr-Schuh Re, COOL GREY/MTLC COOL, 12,5</t>
  </si>
  <si>
    <t>917707 003 13</t>
  </si>
  <si>
    <t>884726501313</t>
  </si>
  <si>
    <t>6020672101130</t>
  </si>
  <si>
    <t>H-Tr-Schuh Reta, COOL GREY/MTLC COOL, 13</t>
  </si>
  <si>
    <t>918230 002 8,5</t>
  </si>
  <si>
    <t>884751934919</t>
  </si>
  <si>
    <t>6020673</t>
  </si>
  <si>
    <t>6020673101085</t>
  </si>
  <si>
    <t>H-Fr-Schuh Air Max Vision</t>
  </si>
  <si>
    <t>H-Fr-Schuh Air, BLACK/BLACK-SEQUOIA, 8,5</t>
  </si>
  <si>
    <t>918195 104 7,5</t>
  </si>
  <si>
    <t>886551179408</t>
  </si>
  <si>
    <t>6020679</t>
  </si>
  <si>
    <t>6020679101075</t>
  </si>
  <si>
    <t>H-Te-Schuh AIR Zoom Oscillate FT LTR</t>
  </si>
  <si>
    <t>H-Te-Schuh AI, WHITE/MIDNIGHT NAVY-, 7,5</t>
  </si>
  <si>
    <t>918195 104 8</t>
  </si>
  <si>
    <t>886551179415</t>
  </si>
  <si>
    <t>6020679101080</t>
  </si>
  <si>
    <t>H-Te-Schuh AIR, WHITE/MIDNIGHT NAVY-, 8</t>
  </si>
  <si>
    <t>918195 104 8,5</t>
  </si>
  <si>
    <t>886551179422</t>
  </si>
  <si>
    <t>6020679101085</t>
  </si>
  <si>
    <t>H-Te-Schuh AI, WHITE/MIDNIGHT NAVY-, 8,5</t>
  </si>
  <si>
    <t>918195 104 9</t>
  </si>
  <si>
    <t>886551179439</t>
  </si>
  <si>
    <t>6020679101090</t>
  </si>
  <si>
    <t>H-Te-Schuh AIR, WHITE/MIDNIGHT NAVY-, 9</t>
  </si>
  <si>
    <t>918195 104 9,5</t>
  </si>
  <si>
    <t>886551179446</t>
  </si>
  <si>
    <t>6020679101095</t>
  </si>
  <si>
    <t>H-Te-Schuh AI, WHITE/MIDNIGHT NAVY-, 9,5</t>
  </si>
  <si>
    <t>918195 104 10</t>
  </si>
  <si>
    <t>886551179453</t>
  </si>
  <si>
    <t>6020679101100</t>
  </si>
  <si>
    <t>H-Te-Schuh AIR, WHITE/MIDNIGHT NAVY-, 10</t>
  </si>
  <si>
    <t>918195 104 10,5</t>
  </si>
  <si>
    <t>886551179460</t>
  </si>
  <si>
    <t>6020679101105</t>
  </si>
  <si>
    <t>H-Te-Schuh A, WHITE/MIDNIGHT NAVY-, 10,5</t>
  </si>
  <si>
    <t>918195 104 11</t>
  </si>
  <si>
    <t>886551179477</t>
  </si>
  <si>
    <t>6020679101110</t>
  </si>
  <si>
    <t>H-Te-Schuh AIR, WHITE/MIDNIGHT NAVY-, 11</t>
  </si>
  <si>
    <t>918195 104 11,5</t>
  </si>
  <si>
    <t>886551179484</t>
  </si>
  <si>
    <t>6020679101115</t>
  </si>
  <si>
    <t>H-Te-Schuh A, WHITE/MIDNIGHT NAVY-, 11,5</t>
  </si>
  <si>
    <t>918195 104 12</t>
  </si>
  <si>
    <t>886551179491</t>
  </si>
  <si>
    <t>6020679101120</t>
  </si>
  <si>
    <t>H-Te-Schuh AIR, WHITE/MIDNIGHT NAVY-, 12</t>
  </si>
  <si>
    <t>918195 104 12,5</t>
  </si>
  <si>
    <t>886551179507</t>
  </si>
  <si>
    <t>6020679101125</t>
  </si>
  <si>
    <t>H-Te-Schuh A, WHITE/MIDNIGHT NAVY-, 12,5</t>
  </si>
  <si>
    <t>918195 104 13</t>
  </si>
  <si>
    <t>886551179514</t>
  </si>
  <si>
    <t>6020679101130</t>
  </si>
  <si>
    <t>H-Te-Schuh AIR, WHITE/MIDNIGHT NAVY-, 13</t>
  </si>
  <si>
    <t>922064 013 7,5</t>
  </si>
  <si>
    <t>886551217971</t>
  </si>
  <si>
    <t>6020680</t>
  </si>
  <si>
    <t>6020680100075</t>
  </si>
  <si>
    <t>H-Te-Schuh AIR ZOOM RESISTANCE CLY</t>
  </si>
  <si>
    <t>H-Te-Schuh AI, WOLF GREY/BLACK-WHIT, 7,5</t>
  </si>
  <si>
    <t>922064 013 8</t>
  </si>
  <si>
    <t>886551217988</t>
  </si>
  <si>
    <t>6020680100080</t>
  </si>
  <si>
    <t>H-Te-Schuh AIR, WOLF GREY/BLACK-WHIT, 8</t>
  </si>
  <si>
    <t>922064 013 10</t>
  </si>
  <si>
    <t>886551218022</t>
  </si>
  <si>
    <t>6020680100100</t>
  </si>
  <si>
    <t>H-Te-Schuh AIR, WOLF GREY/BLACK-WHIT, 10</t>
  </si>
  <si>
    <t>922064 013 11</t>
  </si>
  <si>
    <t>886551218046</t>
  </si>
  <si>
    <t>6020680100110</t>
  </si>
  <si>
    <t>H-Te-Schuh AIR, WOLF GREY/BLACK-WHIT, 11</t>
  </si>
  <si>
    <t>922064 013 12</t>
  </si>
  <si>
    <t>886551218060</t>
  </si>
  <si>
    <t>6020680100120</t>
  </si>
  <si>
    <t>H-Te-Schuh AIR, WOLF GREY/BLACK-WHIT, 12</t>
  </si>
  <si>
    <t>881584 401 3,5Y</t>
  </si>
  <si>
    <t>886060794413</t>
  </si>
  <si>
    <t>6020685</t>
  </si>
  <si>
    <t>6020685102235</t>
  </si>
  <si>
    <t>K-Run-Schuh Zoom Winflo 4 GS</t>
  </si>
  <si>
    <t>K-Run-Schuh, BINARY BLUE/WHITE-BL, 3,5Y</t>
  </si>
  <si>
    <t>881584 401 4Y</t>
  </si>
  <si>
    <t>886060794420</t>
  </si>
  <si>
    <t>6020685102240</t>
  </si>
  <si>
    <t>K-Run-Schuh Zo, BINARY BLUE/WHITE-BL, 4Y</t>
  </si>
  <si>
    <t>881584 401 4,5Y</t>
  </si>
  <si>
    <t>886060794857</t>
  </si>
  <si>
    <t>6020685102245</t>
  </si>
  <si>
    <t>K-Run-Schuh, BINARY BLUE/WHITE-BL, 4,5Y</t>
  </si>
  <si>
    <t>881584 401 5Y</t>
  </si>
  <si>
    <t>886060794864</t>
  </si>
  <si>
    <t>6020685102250</t>
  </si>
  <si>
    <t>K-Run-Schuh Zo, BINARY BLUE/WHITE-BL, 5Y</t>
  </si>
  <si>
    <t>881584 401 6Y</t>
  </si>
  <si>
    <t>886060794888</t>
  </si>
  <si>
    <t>6020685102260</t>
  </si>
  <si>
    <t>K-Run-Schuh Zo, BINARY BLUE/WHITE-BL, 6Y</t>
  </si>
  <si>
    <t>881584 401 6,5Y</t>
  </si>
  <si>
    <t>886060794895</t>
  </si>
  <si>
    <t>6020685102265</t>
  </si>
  <si>
    <t>K-Run-Schuh, BINARY BLUE/WHITE-BL, 6,5Y</t>
  </si>
  <si>
    <t>881584 401 7Y</t>
  </si>
  <si>
    <t>886060794901</t>
  </si>
  <si>
    <t>6020685102270</t>
  </si>
  <si>
    <t>K-Run-Schuh Zo, BINARY BLUE/WHITE-BL, 7Y</t>
  </si>
  <si>
    <t>881583 001 3,5Y</t>
  </si>
  <si>
    <t>886915600081</t>
  </si>
  <si>
    <t>6020686</t>
  </si>
  <si>
    <t>6020686100235</t>
  </si>
  <si>
    <t>K-Run-Schuh, BLACK/WHITE-RACER PI, 3,5Y</t>
  </si>
  <si>
    <t>881583 001 4Y</t>
  </si>
  <si>
    <t>886915600098</t>
  </si>
  <si>
    <t>6020686100240</t>
  </si>
  <si>
    <t>K-Run-Schuh Zo, BLACK/WHITE-RACER PI, 4Y</t>
  </si>
  <si>
    <t>881583 001 4,5Y</t>
  </si>
  <si>
    <t>886915600104</t>
  </si>
  <si>
    <t>6020686100245</t>
  </si>
  <si>
    <t>K-Run-Schuh, BLACK/WHITE-RACER PI, 4,5Y</t>
  </si>
  <si>
    <t>881583 001 5Y</t>
  </si>
  <si>
    <t>886915600111</t>
  </si>
  <si>
    <t>6020686100250</t>
  </si>
  <si>
    <t>K-Run-Schuh Zo, BLACK/WHITE-RACER PI, 5Y</t>
  </si>
  <si>
    <t>881583 001 5,5Y</t>
  </si>
  <si>
    <t>886915600128</t>
  </si>
  <si>
    <t>6020686100255</t>
  </si>
  <si>
    <t>K-Run-Schuh, BLACK/WHITE-RACER PI, 5,5Y</t>
  </si>
  <si>
    <t>881583 001 6Y</t>
  </si>
  <si>
    <t>886915600135</t>
  </si>
  <si>
    <t>6020686100260</t>
  </si>
  <si>
    <t>K-Run-Schuh Zo, BLACK/WHITE-RACER PI, 6Y</t>
  </si>
  <si>
    <t>6020689</t>
  </si>
  <si>
    <t>K-Fr-Schuh Air Max Motion LW PSV</t>
  </si>
  <si>
    <t>917653 001 1Y</t>
  </si>
  <si>
    <t>886059322948</t>
  </si>
  <si>
    <t>6020689100210</t>
  </si>
  <si>
    <t>K-Fr-Schuh Air Ma, BLACK/BLACK-BLACK, 1Y</t>
  </si>
  <si>
    <t>917653 001 1,5Y</t>
  </si>
  <si>
    <t>886059322955</t>
  </si>
  <si>
    <t>6020689100215</t>
  </si>
  <si>
    <t>K-Fr-Schuh Air, BLACK/BLACK-BLACK, 1,5Y</t>
  </si>
  <si>
    <t>917653 001 2,5Y</t>
  </si>
  <si>
    <t>886059322979</t>
  </si>
  <si>
    <t>6020689100225</t>
  </si>
  <si>
    <t>K-Fr-Schuh Air, BLACK/BLACK-BLACK, 2,5Y</t>
  </si>
  <si>
    <t>917653 001 3Y</t>
  </si>
  <si>
    <t>886059322986</t>
  </si>
  <si>
    <t>6020689100230</t>
  </si>
  <si>
    <t>K-Fr-Schuh Air Ma, BLACK/BLACK-BLACK, 3Y</t>
  </si>
  <si>
    <t>917656 400 10,5C</t>
  </si>
  <si>
    <t>884751897450</t>
  </si>
  <si>
    <t>6020691</t>
  </si>
  <si>
    <t>6020691100105</t>
  </si>
  <si>
    <t>K-Fr-Schuh, LT ARMORY BLUE/THUND, 10,5c</t>
  </si>
  <si>
    <t>917656 400 12,5C</t>
  </si>
  <si>
    <t>884751897498</t>
  </si>
  <si>
    <t>6020691100125</t>
  </si>
  <si>
    <t>K-Fr-Schuh, LT ARMORY BLUE/THUND, 12,5c</t>
  </si>
  <si>
    <t>917656 400 13C</t>
  </si>
  <si>
    <t>884751897603</t>
  </si>
  <si>
    <t>6020691100130</t>
  </si>
  <si>
    <t>K-Fr-Schuh Ai, LT ARMORY BLUE/THUND, 13c</t>
  </si>
  <si>
    <t>917656 400 1,5Y</t>
  </si>
  <si>
    <t>884751897658</t>
  </si>
  <si>
    <t>6020691100215</t>
  </si>
  <si>
    <t>K-Fr-Schuh A, LT ARMORY BLUE/THUND, 1,5Y</t>
  </si>
  <si>
    <t>917656 400 2,5Y</t>
  </si>
  <si>
    <t>884751897719</t>
  </si>
  <si>
    <t>6020691100225</t>
  </si>
  <si>
    <t>K-Fr-Schuh A, LT ARMORY BLUE/THUND, 2,5Y</t>
  </si>
  <si>
    <t>6021809</t>
  </si>
  <si>
    <t>H-Fr-Schuh AIR MAX ZERO ESSENTIAL</t>
  </si>
  <si>
    <t>876070 004 8</t>
  </si>
  <si>
    <t>884776109217</t>
  </si>
  <si>
    <t>6021809004080</t>
  </si>
  <si>
    <t>H-Fr-Schuh AIR, BLACK/WHITE-DARK GRE, 8</t>
  </si>
  <si>
    <t>876070 004 9</t>
  </si>
  <si>
    <t>884776109231</t>
  </si>
  <si>
    <t>6021809004090</t>
  </si>
  <si>
    <t>H-Fr-Schuh AIR, BLACK/WHITE-DARK GRE, 9</t>
  </si>
  <si>
    <t>876070 004 10</t>
  </si>
  <si>
    <t>884776109606</t>
  </si>
  <si>
    <t>6021809004100</t>
  </si>
  <si>
    <t>H-Fr-Schuh AIR, BLACK/WHITE-DARK GRE, 10</t>
  </si>
  <si>
    <t>876070 004 11</t>
  </si>
  <si>
    <t>884776117458</t>
  </si>
  <si>
    <t>6021809004110</t>
  </si>
  <si>
    <t>H-Fr-Schuh AIR, BLACK/WHITE-DARK GRE, 11</t>
  </si>
  <si>
    <t>878068 100 6</t>
  </si>
  <si>
    <t>91201384105</t>
  </si>
  <si>
    <t>6021816</t>
  </si>
  <si>
    <t>6021816110060</t>
  </si>
  <si>
    <t>D-Fr-Schuh W AIR PRESTO</t>
  </si>
  <si>
    <t>D-Fr-Schuh W AI, WHITE/PURE PLATINUM-, 6</t>
  </si>
  <si>
    <t>878068 100 7</t>
  </si>
  <si>
    <t>91201384228</t>
  </si>
  <si>
    <t>6021816110070</t>
  </si>
  <si>
    <t>D-Fr-Schuh W AI, WHITE/PURE PLATINUM-, 7</t>
  </si>
  <si>
    <t>878068 100 8</t>
  </si>
  <si>
    <t>91201384242</t>
  </si>
  <si>
    <t>6021816110080</t>
  </si>
  <si>
    <t>D-Fr-Schuh W AI, WHITE/PURE PLATINUM-, 8</t>
  </si>
  <si>
    <t>878068 100 9</t>
  </si>
  <si>
    <t>91201385911</t>
  </si>
  <si>
    <t>6021816110090</t>
  </si>
  <si>
    <t>D-Fr-Schuh W AI, WHITE/PURE PLATINUM-, 9</t>
  </si>
  <si>
    <t>878068 100 10</t>
  </si>
  <si>
    <t>91201385997</t>
  </si>
  <si>
    <t>6021816110100</t>
  </si>
  <si>
    <t>D-Fr-Schuh W A, WHITE/PURE PLATINUM-, 10</t>
  </si>
  <si>
    <t>789695 001 7</t>
  </si>
  <si>
    <t>886915691287</t>
  </si>
  <si>
    <t>6023494</t>
  </si>
  <si>
    <t>6023494001070</t>
  </si>
  <si>
    <t>H-Fr-Schuh NIKE AIR MAX ZERO QS</t>
  </si>
  <si>
    <t>H-Fr-Schuh NIKE, BLACK/BLACK-DK GREY, 7</t>
  </si>
  <si>
    <t>789695 001 7,5</t>
  </si>
  <si>
    <t>886915691294</t>
  </si>
  <si>
    <t>6023494001075</t>
  </si>
  <si>
    <t>H-Fr-Schuh NIK, BLACK/BLACK-DK GREY, 7,5</t>
  </si>
  <si>
    <t>789695 001 8</t>
  </si>
  <si>
    <t>886915691300</t>
  </si>
  <si>
    <t>6023494001080</t>
  </si>
  <si>
    <t>H-Fr-Schuh NIKE, BLACK/BLACK-DK GREY, 8</t>
  </si>
  <si>
    <t>789695 001 8,5</t>
  </si>
  <si>
    <t>886915691317</t>
  </si>
  <si>
    <t>6023494001085</t>
  </si>
  <si>
    <t>H-Fr-Schuh NIK, BLACK/BLACK-DK GREY, 8,5</t>
  </si>
  <si>
    <t>789695 001 9</t>
  </si>
  <si>
    <t>886915691324</t>
  </si>
  <si>
    <t>6023494001090</t>
  </si>
  <si>
    <t>H-Fr-Schuh NIKE, BLACK/BLACK-DK GREY, 9</t>
  </si>
  <si>
    <t>789695 001 9,5</t>
  </si>
  <si>
    <t>886915691331</t>
  </si>
  <si>
    <t>6023494001095</t>
  </si>
  <si>
    <t>H-Fr-Schuh NIK, BLACK/BLACK-DK GREY, 9,5</t>
  </si>
  <si>
    <t>789695 001 10</t>
  </si>
  <si>
    <t>886915691584</t>
  </si>
  <si>
    <t>6023494001100</t>
  </si>
  <si>
    <t>H-Fr-Schuh NIKE, BLACK/BLACK-DK GREY, 10</t>
  </si>
  <si>
    <t>789695 001 10,5</t>
  </si>
  <si>
    <t>886915691591</t>
  </si>
  <si>
    <t>6023494001105</t>
  </si>
  <si>
    <t>H-Fr-Schuh NI, BLACK/BLACK-DK GREY, 10,5</t>
  </si>
  <si>
    <t>789695 001 11</t>
  </si>
  <si>
    <t>886915691607</t>
  </si>
  <si>
    <t>6023494001110</t>
  </si>
  <si>
    <t>H-Fr-Schuh NIKE, BLACK/BLACK-DK GREY, 11</t>
  </si>
  <si>
    <t>789695 001 11,5</t>
  </si>
  <si>
    <t>886915691614</t>
  </si>
  <si>
    <t>6023494001115</t>
  </si>
  <si>
    <t>H-Fr-Schuh NI, BLACK/BLACK-DK GREY, 11,5</t>
  </si>
  <si>
    <t>789695 001 12</t>
  </si>
  <si>
    <t>886915691621</t>
  </si>
  <si>
    <t>6023494001120</t>
  </si>
  <si>
    <t>H-Fr-Schuh NIKE, BLACK/BLACK-DK GREY, 12</t>
  </si>
  <si>
    <t>789695 001 13</t>
  </si>
  <si>
    <t>886915691645</t>
  </si>
  <si>
    <t>6023494001130</t>
  </si>
  <si>
    <t>H-Fr-Schuh NIKE, BLACK/BLACK-DK GREY, 13</t>
  </si>
  <si>
    <t>848132 009 7</t>
  </si>
  <si>
    <t>820652737877</t>
  </si>
  <si>
    <t>6023495</t>
  </si>
  <si>
    <t>6023495009070</t>
  </si>
  <si>
    <t>H-Fr-Schuh NIKE AIR PRESTO</t>
  </si>
  <si>
    <t>H-Fr-Schuh NIKE AI, BLACK/BLACK-BLACK, 7</t>
  </si>
  <si>
    <t>848132 009 9</t>
  </si>
  <si>
    <t>820652737921</t>
  </si>
  <si>
    <t>6023495009090</t>
  </si>
  <si>
    <t>H-Fr-Schuh NIKE AI, BLACK/BLACK-BLACK, 9</t>
  </si>
  <si>
    <t>848132 009 12</t>
  </si>
  <si>
    <t>820652738744</t>
  </si>
  <si>
    <t>6023495009120</t>
  </si>
  <si>
    <t>H-Fr-Schuh NIKE A, BLACK/BLACK-BLACK, 12</t>
  </si>
  <si>
    <t>848132 100 7</t>
  </si>
  <si>
    <t>666003847563</t>
  </si>
  <si>
    <t>6023495100070</t>
  </si>
  <si>
    <t>H-Fr-Schuh NIKE AI, WHITE/WHITE-BLACK, 7</t>
  </si>
  <si>
    <t>848132 100 8</t>
  </si>
  <si>
    <t>666003847570</t>
  </si>
  <si>
    <t>6023495100080</t>
  </si>
  <si>
    <t>H-Fr-Schuh NIKE AI, WHITE/WHITE-BLACK, 8</t>
  </si>
  <si>
    <t>848132 100 9</t>
  </si>
  <si>
    <t>666003847686</t>
  </si>
  <si>
    <t>6023495100090</t>
  </si>
  <si>
    <t>H-Fr-Schuh NIKE AI, WHITE/WHITE-BLACK, 9</t>
  </si>
  <si>
    <t>848132 100 10</t>
  </si>
  <si>
    <t>666003847723</t>
  </si>
  <si>
    <t>6023495100100</t>
  </si>
  <si>
    <t>H-Fr-Schuh NIKE A, WHITE/WHITE-BLACK, 10</t>
  </si>
  <si>
    <t>848132 100 11</t>
  </si>
  <si>
    <t>666003847730</t>
  </si>
  <si>
    <t>6023495100110</t>
  </si>
  <si>
    <t>H-Fr-Schuh NIKE A, WHITE/WHITE-BLACK, 11</t>
  </si>
  <si>
    <t>848132 100 12</t>
  </si>
  <si>
    <t>666003847747</t>
  </si>
  <si>
    <t>6023495100120</t>
  </si>
  <si>
    <t>H-Fr-Schuh NIKE A, WHITE/WHITE-BLACK, 12</t>
  </si>
  <si>
    <t>t</t>
  </si>
  <si>
    <t xml:space="preserve">NIKE FOOTWEAR FOR MEN, WOMEN &amp; JUNIORS </t>
  </si>
  <si>
    <t xml:space="preserve">Picture </t>
  </si>
  <si>
    <t xml:space="preserve">Warhouse Code </t>
  </si>
  <si>
    <t xml:space="preserve">EAN UPC CODE </t>
  </si>
  <si>
    <t xml:space="preserve">MODEL </t>
  </si>
  <si>
    <t>Brand</t>
  </si>
  <si>
    <t xml:space="preserve">Model </t>
  </si>
  <si>
    <t xml:space="preserve">Color </t>
  </si>
  <si>
    <t xml:space="preserve">Article and Size </t>
  </si>
  <si>
    <t xml:space="preserve">Wholsale Price </t>
  </si>
  <si>
    <t xml:space="preserve">Retail Price </t>
  </si>
  <si>
    <t xml:space="preserve">TOTAL WHS PRICE </t>
  </si>
  <si>
    <t xml:space="preserve">PURCHASE ORDER </t>
  </si>
  <si>
    <t xml:space="preserve">TOTAL </t>
  </si>
  <si>
    <t xml:space="preserve">QTY </t>
  </si>
  <si>
    <t xml:space="preserve">Brand </t>
  </si>
  <si>
    <t xml:space="preserve">COLOR &amp; SIZES </t>
  </si>
  <si>
    <t xml:space="preserve">STOCK </t>
  </si>
  <si>
    <t xml:space="preserve">NIKE WHOLESALE PRICE </t>
  </si>
  <si>
    <t xml:space="preserve">TOTAL WHOLESALE PRICE </t>
  </si>
  <si>
    <t xml:space="preserve">RETAIL PRICE </t>
  </si>
  <si>
    <t xml:space="preserve">TOTAL ORDER </t>
  </si>
  <si>
    <t xml:space="preserve">NIKE LIFESTYLE SHOES </t>
  </si>
  <si>
    <t xml:space="preserve">NIKE SOCCER SHOES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</si>
</sst>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[$€-40C]_-;\-* #,##0.00\ [$€-40C]_-;_-* &quot;-&quot;??\ [$€-40C]_-;_-@_-"/>
  </numFmts>
  <fonts count="31" x14ac:knownFonts="1">
    <font>
      <sz val="10"/>
      <color theme="1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sz val="10"/>
      <color theme="0"/>
      <name val="Arial"/>
      <family val="2"/>
    </font>
    <font>
      <sz val="10"/>
      <color rgb="FF0000FF"/>
      <name val="Arial"/>
      <family val="2"/>
    </font>
    <font>
      <sz val="11"/>
      <color theme="1"/>
      <name val="Arial"/>
      <family val="2"/>
    </font>
    <font>
      <u/>
      <sz val="10"/>
      <color theme="10"/>
      <name val="Arial"/>
      <family val="2"/>
    </font>
    <font>
      <sz val="11"/>
      <color rgb="FF0000FF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b/>
      <sz val="10"/>
      <name val="Arial"/>
      <family val="2"/>
    </font>
    <font>
      <u val="singleAccounting"/>
      <sz val="1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6"/>
      <color theme="0"/>
      <name val="Arial"/>
      <family val="2"/>
    </font>
    <font>
      <b/>
      <sz val="10"/>
      <color rgb="FFFF000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4" fillId="0" borderId="0" applyNumberFormat="0" applyFill="0" applyBorder="0" applyAlignment="0" applyProtection="0"/>
    <xf numFmtId="0" fontId="5" fillId="0" borderId="9" applyNumberFormat="0" applyFill="0" applyAlignment="0" applyProtection="0"/>
    <xf numFmtId="0" fontId="6" fillId="0" borderId="10" applyNumberFormat="0" applyFill="0" applyAlignment="0" applyProtection="0"/>
    <xf numFmtId="0" fontId="7" fillId="0" borderId="11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12" applyNumberFormat="0" applyAlignment="0" applyProtection="0"/>
    <xf numFmtId="0" fontId="12" fillId="6" borderId="13" applyNumberFormat="0" applyAlignment="0" applyProtection="0"/>
    <xf numFmtId="0" fontId="13" fillId="6" borderId="12" applyNumberFormat="0" applyAlignment="0" applyProtection="0"/>
    <xf numFmtId="0" fontId="14" fillId="0" borderId="14" applyNumberFormat="0" applyFill="0" applyAlignment="0" applyProtection="0"/>
    <xf numFmtId="0" fontId="15" fillId="7" borderId="15" applyNumberFormat="0" applyAlignment="0" applyProtection="0"/>
    <xf numFmtId="0" fontId="16" fillId="0" borderId="0" applyNumberFormat="0" applyFill="0" applyBorder="0" applyAlignment="0" applyProtection="0"/>
    <xf numFmtId="0" fontId="3" fillId="8" borderId="16" applyNumberFormat="0" applyFont="0" applyAlignment="0" applyProtection="0"/>
    <xf numFmtId="0" fontId="17" fillId="0" borderId="0" applyNumberFormat="0" applyFill="0" applyBorder="0" applyAlignment="0" applyProtection="0"/>
    <xf numFmtId="0" fontId="2" fillId="0" borderId="17" applyNumberFormat="0" applyFill="0" applyAlignment="0" applyProtection="0"/>
    <xf numFmtId="0" fontId="18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8" fillId="32" borderId="0" applyNumberFormat="0" applyBorder="0" applyAlignment="0" applyProtection="0"/>
    <xf numFmtId="0" fontId="1" fillId="0" borderId="0"/>
    <xf numFmtId="0" fontId="21" fillId="0" borderId="0" applyNumberFormat="0" applyFill="0" applyBorder="0" applyAlignment="0" applyProtection="0"/>
  </cellStyleXfs>
  <cellXfs count="81">
    <xf numFmtId="0" fontId="0" fillId="0" borderId="0" xfId="0"/>
    <xf numFmtId="0" fontId="1" fillId="0" borderId="0" xfId="0" applyFont="1"/>
    <xf numFmtId="0" fontId="0" fillId="0" borderId="3" xfId="0" applyFont="1" applyBorder="1"/>
    <xf numFmtId="0" fontId="0" fillId="0" borderId="0" xfId="0" applyFont="1" applyBorder="1"/>
    <xf numFmtId="0" fontId="0" fillId="0" borderId="6" xfId="0" applyFont="1" applyBorder="1"/>
    <xf numFmtId="0" fontId="0" fillId="0" borderId="3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6" xfId="0" applyFont="1" applyBorder="1" applyAlignment="1">
      <alignment vertical="center"/>
    </xf>
    <xf numFmtId="0" fontId="1" fillId="0" borderId="7" xfId="0" applyFont="1" applyBorder="1" applyAlignment="1">
      <alignment vertical="center"/>
    </xf>
    <xf numFmtId="0" fontId="0" fillId="0" borderId="8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0" fontId="1" fillId="0" borderId="4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4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3" fillId="34" borderId="0" xfId="0" applyFont="1" applyFill="1"/>
    <xf numFmtId="0" fontId="3" fillId="35" borderId="0" xfId="0" applyFont="1" applyFill="1"/>
    <xf numFmtId="0" fontId="18" fillId="35" borderId="0" xfId="0" applyFont="1" applyFill="1" applyAlignment="1">
      <alignment horizontal="center" vertical="center"/>
    </xf>
    <xf numFmtId="0" fontId="3" fillId="36" borderId="19" xfId="0" applyFont="1" applyFill="1" applyBorder="1"/>
    <xf numFmtId="0" fontId="3" fillId="36" borderId="20" xfId="0" applyFont="1" applyFill="1" applyBorder="1"/>
    <xf numFmtId="0" fontId="19" fillId="34" borderId="0" xfId="0" applyFont="1" applyFill="1"/>
    <xf numFmtId="0" fontId="0" fillId="34" borderId="0" xfId="0" applyFont="1" applyFill="1" applyAlignment="1"/>
    <xf numFmtId="0" fontId="3" fillId="34" borderId="0" xfId="0" applyFont="1" applyFill="1" applyAlignment="1"/>
    <xf numFmtId="0" fontId="3" fillId="0" borderId="0" xfId="0" applyFont="1"/>
    <xf numFmtId="0" fontId="0" fillId="34" borderId="0" xfId="0" applyFont="1" applyFill="1"/>
    <xf numFmtId="0" fontId="20" fillId="34" borderId="0" xfId="0" applyFont="1" applyFill="1"/>
    <xf numFmtId="0" fontId="22" fillId="34" borderId="0" xfId="43" applyFont="1" applyFill="1"/>
    <xf numFmtId="0" fontId="22" fillId="34" borderId="0" xfId="0" applyFont="1" applyFill="1"/>
    <xf numFmtId="0" fontId="18" fillId="35" borderId="1" xfId="0" applyFont="1" applyFill="1" applyBorder="1"/>
    <xf numFmtId="0" fontId="23" fillId="35" borderId="1" xfId="0" applyFont="1" applyFill="1" applyBorder="1"/>
    <xf numFmtId="164" fontId="0" fillId="0" borderId="0" xfId="0" applyNumberFormat="1"/>
    <xf numFmtId="164" fontId="1" fillId="0" borderId="0" xfId="0" applyNumberFormat="1" applyFont="1" applyAlignment="1">
      <alignment vertical="center"/>
    </xf>
    <xf numFmtId="0" fontId="18" fillId="35" borderId="0" xfId="0" applyFont="1" applyFill="1" applyAlignment="1">
      <alignment horizontal="center" vertical="center" wrapText="1"/>
    </xf>
    <xf numFmtId="0" fontId="1" fillId="0" borderId="22" xfId="0" applyFont="1" applyBorder="1" applyAlignment="1">
      <alignment vertical="center"/>
    </xf>
    <xf numFmtId="164" fontId="1" fillId="0" borderId="22" xfId="0" applyNumberFormat="1" applyFont="1" applyBorder="1" applyAlignment="1">
      <alignment vertical="center"/>
    </xf>
    <xf numFmtId="0" fontId="26" fillId="0" borderId="22" xfId="0" applyFont="1" applyBorder="1" applyAlignment="1">
      <alignment vertical="center"/>
    </xf>
    <xf numFmtId="0" fontId="1" fillId="0" borderId="22" xfId="0" applyFont="1" applyBorder="1"/>
    <xf numFmtId="0" fontId="25" fillId="0" borderId="22" xfId="0" applyFont="1" applyBorder="1" applyAlignment="1">
      <alignment vertical="center"/>
    </xf>
    <xf numFmtId="164" fontId="24" fillId="35" borderId="1" xfId="0" applyNumberFormat="1" applyFont="1" applyFill="1" applyBorder="1" applyAlignment="1">
      <alignment horizontal="center" vertical="center" wrapText="1"/>
    </xf>
    <xf numFmtId="164" fontId="0" fillId="0" borderId="22" xfId="0" applyNumberFormat="1" applyFont="1" applyBorder="1" applyAlignment="1">
      <alignment horizontal="right" vertical="center"/>
    </xf>
    <xf numFmtId="164" fontId="0" fillId="0" borderId="22" xfId="0" applyNumberFormat="1" applyFont="1" applyBorder="1" applyAlignment="1">
      <alignment horizontal="right"/>
    </xf>
    <xf numFmtId="164" fontId="23" fillId="35" borderId="1" xfId="0" applyNumberFormat="1" applyFont="1" applyFill="1" applyBorder="1" applyAlignment="1">
      <alignment horizontal="center" vertical="center" wrapText="1"/>
    </xf>
    <xf numFmtId="164" fontId="23" fillId="35" borderId="0" xfId="0" applyNumberFormat="1" applyFont="1" applyFill="1" applyAlignment="1">
      <alignment horizontal="center" vertical="center" wrapText="1"/>
    </xf>
    <xf numFmtId="0" fontId="0" fillId="36" borderId="0" xfId="0" applyFill="1"/>
    <xf numFmtId="164" fontId="0" fillId="36" borderId="0" xfId="0" applyNumberFormat="1" applyFill="1"/>
    <xf numFmtId="0" fontId="2" fillId="33" borderId="3" xfId="0" applyFont="1" applyFill="1" applyBorder="1" applyAlignment="1">
      <alignment horizontal="center" vertical="center"/>
    </xf>
    <xf numFmtId="0" fontId="2" fillId="33" borderId="0" xfId="0" applyFont="1" applyFill="1" applyBorder="1" applyAlignment="1">
      <alignment horizontal="center" vertical="center"/>
    </xf>
    <xf numFmtId="0" fontId="2" fillId="33" borderId="6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3" fontId="2" fillId="33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3" fillId="35" borderId="18" xfId="0" applyFont="1" applyFill="1" applyBorder="1" applyAlignment="1">
      <alignment horizontal="center" vertical="center"/>
    </xf>
    <xf numFmtId="0" fontId="27" fillId="36" borderId="0" xfId="0" applyFont="1" applyFill="1" applyAlignment="1">
      <alignment horizontal="center" vertical="center"/>
    </xf>
    <xf numFmtId="0" fontId="28" fillId="33" borderId="3" xfId="0" applyFont="1" applyFill="1" applyBorder="1" applyAlignment="1">
      <alignment horizontal="center" vertical="center"/>
    </xf>
    <xf numFmtId="0" fontId="28" fillId="33" borderId="0" xfId="0" applyFont="1" applyFill="1" applyBorder="1" applyAlignment="1">
      <alignment horizontal="center" vertical="center"/>
    </xf>
    <xf numFmtId="0" fontId="28" fillId="33" borderId="6" xfId="0" applyFont="1" applyFill="1" applyBorder="1" applyAlignment="1">
      <alignment horizontal="center" vertical="center"/>
    </xf>
    <xf numFmtId="0" fontId="28" fillId="33" borderId="8" xfId="0" applyFont="1" applyFill="1" applyBorder="1" applyAlignment="1">
      <alignment horizontal="center" vertical="center"/>
    </xf>
    <xf numFmtId="3" fontId="28" fillId="33" borderId="0" xfId="0" applyNumberFormat="1" applyFont="1" applyFill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0" fillId="34" borderId="0" xfId="0" applyFill="1"/>
    <xf numFmtId="0" fontId="18" fillId="35" borderId="18" xfId="0" applyFont="1" applyFill="1" applyBorder="1" applyAlignment="1">
      <alignment horizontal="center" vertical="center"/>
    </xf>
    <xf numFmtId="164" fontId="15" fillId="35" borderId="1" xfId="0" applyNumberFormat="1" applyFont="1" applyFill="1" applyBorder="1" applyAlignment="1">
      <alignment wrapText="1"/>
    </xf>
    <xf numFmtId="164" fontId="18" fillId="35" borderId="0" xfId="0" applyNumberFormat="1" applyFont="1" applyFill="1" applyAlignment="1">
      <alignment wrapText="1"/>
    </xf>
    <xf numFmtId="164" fontId="18" fillId="35" borderId="1" xfId="0" applyNumberFormat="1" applyFont="1" applyFill="1" applyBorder="1" applyAlignment="1">
      <alignment horizontal="center" vertical="center" wrapText="1"/>
    </xf>
    <xf numFmtId="0" fontId="18" fillId="34" borderId="0" xfId="0" applyFont="1" applyFill="1"/>
    <xf numFmtId="0" fontId="18" fillId="34" borderId="0" xfId="0" applyFont="1" applyFill="1" applyAlignment="1">
      <alignment vertical="center"/>
    </xf>
    <xf numFmtId="0" fontId="30" fillId="34" borderId="0" xfId="0" applyFont="1" applyFill="1"/>
    <xf numFmtId="0" fontId="18" fillId="35" borderId="0" xfId="0" applyFont="1" applyFill="1" applyBorder="1" applyAlignment="1">
      <alignment horizontal="center" vertical="center"/>
    </xf>
    <xf numFmtId="164" fontId="18" fillId="35" borderId="0" xfId="0" applyNumberFormat="1" applyFont="1" applyFill="1" applyAlignment="1">
      <alignment horizontal="center" vertical="center"/>
    </xf>
    <xf numFmtId="0" fontId="18" fillId="36" borderId="20" xfId="0" applyFont="1" applyFill="1" applyBorder="1" applyAlignment="1">
      <alignment horizontal="center"/>
    </xf>
    <xf numFmtId="0" fontId="18" fillId="36" borderId="21" xfId="0" applyFont="1" applyFill="1" applyBorder="1" applyAlignment="1">
      <alignment horizontal="center"/>
    </xf>
    <xf numFmtId="0" fontId="29" fillId="35" borderId="0" xfId="0" applyFont="1" applyFill="1" applyAlignment="1">
      <alignment horizontal="center" vertical="center"/>
    </xf>
    <xf numFmtId="0" fontId="1" fillId="0" borderId="4" xfId="0" applyFont="1" applyBorder="1" applyAlignment="1">
      <alignment horizontal="center"/>
    </xf>
    <xf numFmtId="0" fontId="1" fillId="0" borderId="2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0" fontId="1" fillId="0" borderId="5" xfId="0" applyFont="1" applyBorder="1" applyAlignment="1">
      <alignment horizontal="center"/>
    </xf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Standard 2" xfId="42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jpeg"/><Relationship Id="rId13" Type="http://schemas.openxmlformats.org/officeDocument/2006/relationships/image" Target="../media/image7.jpeg"/><Relationship Id="rId18" Type="http://schemas.openxmlformats.org/officeDocument/2006/relationships/image" Target="../media/image26.jpeg"/><Relationship Id="rId26" Type="http://schemas.openxmlformats.org/officeDocument/2006/relationships/image" Target="../media/image33.png"/><Relationship Id="rId3" Type="http://schemas.openxmlformats.org/officeDocument/2006/relationships/image" Target="../media/image14.png"/><Relationship Id="rId21" Type="http://schemas.openxmlformats.org/officeDocument/2006/relationships/image" Target="../media/image9.jpeg"/><Relationship Id="rId7" Type="http://schemas.openxmlformats.org/officeDocument/2006/relationships/image" Target="../media/image18.png"/><Relationship Id="rId12" Type="http://schemas.openxmlformats.org/officeDocument/2006/relationships/image" Target="../media/image6.jpeg"/><Relationship Id="rId17" Type="http://schemas.openxmlformats.org/officeDocument/2006/relationships/image" Target="../media/image25.jpeg"/><Relationship Id="rId25" Type="http://schemas.openxmlformats.org/officeDocument/2006/relationships/image" Target="../media/image32.png"/><Relationship Id="rId2" Type="http://schemas.openxmlformats.org/officeDocument/2006/relationships/image" Target="../media/image3.jpeg"/><Relationship Id="rId16" Type="http://schemas.openxmlformats.org/officeDocument/2006/relationships/image" Target="../media/image24.jpeg"/><Relationship Id="rId20" Type="http://schemas.openxmlformats.org/officeDocument/2006/relationships/image" Target="../media/image28.jpeg"/><Relationship Id="rId29" Type="http://schemas.openxmlformats.org/officeDocument/2006/relationships/image" Target="../media/image36.jpeg"/><Relationship Id="rId1" Type="http://schemas.openxmlformats.org/officeDocument/2006/relationships/image" Target="../media/image2.jpeg"/><Relationship Id="rId6" Type="http://schemas.openxmlformats.org/officeDocument/2006/relationships/image" Target="../media/image17.png"/><Relationship Id="rId11" Type="http://schemas.openxmlformats.org/officeDocument/2006/relationships/image" Target="../media/image22.jpeg"/><Relationship Id="rId24" Type="http://schemas.openxmlformats.org/officeDocument/2006/relationships/image" Target="../media/image31.png"/><Relationship Id="rId5" Type="http://schemas.openxmlformats.org/officeDocument/2006/relationships/image" Target="../media/image16.png"/><Relationship Id="rId15" Type="http://schemas.openxmlformats.org/officeDocument/2006/relationships/image" Target="../media/image23.jpe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10" Type="http://schemas.openxmlformats.org/officeDocument/2006/relationships/image" Target="../media/image21.jpeg"/><Relationship Id="rId19" Type="http://schemas.openxmlformats.org/officeDocument/2006/relationships/image" Target="../media/image27.jpeg"/><Relationship Id="rId31" Type="http://schemas.openxmlformats.org/officeDocument/2006/relationships/image" Target="../media/image38.png"/><Relationship Id="rId4" Type="http://schemas.openxmlformats.org/officeDocument/2006/relationships/image" Target="../media/image15.png"/><Relationship Id="rId9" Type="http://schemas.openxmlformats.org/officeDocument/2006/relationships/image" Target="../media/image20.png"/><Relationship Id="rId14" Type="http://schemas.openxmlformats.org/officeDocument/2006/relationships/image" Target="../media/image8.jpeg"/><Relationship Id="rId22" Type="http://schemas.openxmlformats.org/officeDocument/2006/relationships/image" Target="../media/image29.png"/><Relationship Id="rId27" Type="http://schemas.openxmlformats.org/officeDocument/2006/relationships/image" Target="../media/image34.jpeg"/><Relationship Id="rId30" Type="http://schemas.openxmlformats.org/officeDocument/2006/relationships/image" Target="../media/image37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png"/><Relationship Id="rId13" Type="http://schemas.openxmlformats.org/officeDocument/2006/relationships/image" Target="../media/image51.jpeg"/><Relationship Id="rId18" Type="http://schemas.openxmlformats.org/officeDocument/2006/relationships/image" Target="../media/image54.jpeg"/><Relationship Id="rId3" Type="http://schemas.openxmlformats.org/officeDocument/2006/relationships/image" Target="../media/image41.jpeg"/><Relationship Id="rId7" Type="http://schemas.openxmlformats.org/officeDocument/2006/relationships/image" Target="../media/image45.png"/><Relationship Id="rId12" Type="http://schemas.openxmlformats.org/officeDocument/2006/relationships/image" Target="../media/image50.jpeg"/><Relationship Id="rId17" Type="http://schemas.openxmlformats.org/officeDocument/2006/relationships/image" Target="../media/image53.jpeg"/><Relationship Id="rId2" Type="http://schemas.openxmlformats.org/officeDocument/2006/relationships/image" Target="../media/image40.jpeg"/><Relationship Id="rId16" Type="http://schemas.openxmlformats.org/officeDocument/2006/relationships/image" Target="../media/image52.jpeg"/><Relationship Id="rId20" Type="http://schemas.openxmlformats.org/officeDocument/2006/relationships/image" Target="../media/image1.png"/><Relationship Id="rId1" Type="http://schemas.openxmlformats.org/officeDocument/2006/relationships/image" Target="../media/image39.png"/><Relationship Id="rId6" Type="http://schemas.openxmlformats.org/officeDocument/2006/relationships/image" Target="../media/image44.png"/><Relationship Id="rId11" Type="http://schemas.openxmlformats.org/officeDocument/2006/relationships/image" Target="../media/image49.png"/><Relationship Id="rId5" Type="http://schemas.openxmlformats.org/officeDocument/2006/relationships/image" Target="../media/image43.png"/><Relationship Id="rId15" Type="http://schemas.openxmlformats.org/officeDocument/2006/relationships/image" Target="../media/image13.png"/><Relationship Id="rId10" Type="http://schemas.openxmlformats.org/officeDocument/2006/relationships/image" Target="../media/image48.jpeg"/><Relationship Id="rId19" Type="http://schemas.openxmlformats.org/officeDocument/2006/relationships/image" Target="../media/image55.png"/><Relationship Id="rId4" Type="http://schemas.openxmlformats.org/officeDocument/2006/relationships/image" Target="../media/image42.png"/><Relationship Id="rId9" Type="http://schemas.openxmlformats.org/officeDocument/2006/relationships/image" Target="../media/image47.png"/><Relationship Id="rId14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142875</xdr:rowOff>
    </xdr:from>
    <xdr:to>
      <xdr:col>1</xdr:col>
      <xdr:colOff>533399</xdr:colOff>
      <xdr:row>2</xdr:row>
      <xdr:rowOff>362343</xdr:rowOff>
    </xdr:to>
    <xdr:pic>
      <xdr:nvPicPr>
        <xdr:cNvPr id="2" name="Image 1" descr="Image result for nike logo">
          <a:extLst>
            <a:ext uri="{FF2B5EF4-FFF2-40B4-BE49-F238E27FC236}">
              <a16:creationId xmlns="" xmlns:a16="http://schemas.microsoft.com/office/drawing/2014/main" id="{4B5555B2-17B6-4DE0-B8C8-A5CAC8814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42875"/>
          <a:ext cx="1133474" cy="543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704850</xdr:colOff>
      <xdr:row>23</xdr:row>
      <xdr:rowOff>66675</xdr:rowOff>
    </xdr:from>
    <xdr:to>
      <xdr:col>6</xdr:col>
      <xdr:colOff>38100</xdr:colOff>
      <xdr:row>31</xdr:row>
      <xdr:rowOff>66675</xdr:rowOff>
    </xdr:to>
    <xdr:pic>
      <xdr:nvPicPr>
        <xdr:cNvPr id="4" name="Grafik 1">
          <a:extLst>
            <a:ext uri="{FF2B5EF4-FFF2-40B4-BE49-F238E27FC236}">
              <a16:creationId xmlns="" xmlns:a16="http://schemas.microsoft.com/office/drawing/2014/main" id="{D2B854E1-545E-4CFF-BCD9-AE4889BDC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0850" y="4267200"/>
          <a:ext cx="1619250" cy="1295400"/>
        </a:xfrm>
        <a:prstGeom prst="rect">
          <a:avLst/>
        </a:prstGeom>
      </xdr:spPr>
    </xdr:pic>
    <xdr:clientData/>
  </xdr:twoCellAnchor>
  <xdr:twoCellAnchor editAs="oneCell">
    <xdr:from>
      <xdr:col>6</xdr:col>
      <xdr:colOff>733425</xdr:colOff>
      <xdr:row>23</xdr:row>
      <xdr:rowOff>9525</xdr:rowOff>
    </xdr:from>
    <xdr:to>
      <xdr:col>9</xdr:col>
      <xdr:colOff>111125</xdr:colOff>
      <xdr:row>30</xdr:row>
      <xdr:rowOff>123825</xdr:rowOff>
    </xdr:to>
    <xdr:pic>
      <xdr:nvPicPr>
        <xdr:cNvPr id="5" name="Grafik 3">
          <a:extLst>
            <a:ext uri="{FF2B5EF4-FFF2-40B4-BE49-F238E27FC236}">
              <a16:creationId xmlns="" xmlns:a16="http://schemas.microsoft.com/office/drawing/2014/main" id="{3E3CB298-C32D-4F35-AF96-D460E80C9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0" y="4057650"/>
          <a:ext cx="1663700" cy="1247775"/>
        </a:xfrm>
        <a:prstGeom prst="rect">
          <a:avLst/>
        </a:prstGeom>
      </xdr:spPr>
    </xdr:pic>
    <xdr:clientData/>
  </xdr:twoCellAnchor>
  <xdr:twoCellAnchor editAs="oneCell">
    <xdr:from>
      <xdr:col>9</xdr:col>
      <xdr:colOff>629281</xdr:colOff>
      <xdr:row>23</xdr:row>
      <xdr:rowOff>123825</xdr:rowOff>
    </xdr:from>
    <xdr:to>
      <xdr:col>11</xdr:col>
      <xdr:colOff>504824</xdr:colOff>
      <xdr:row>28</xdr:row>
      <xdr:rowOff>19050</xdr:rowOff>
    </xdr:to>
    <xdr:pic>
      <xdr:nvPicPr>
        <xdr:cNvPr id="6" name="Grafik 4">
          <a:extLst>
            <a:ext uri="{FF2B5EF4-FFF2-40B4-BE49-F238E27FC236}">
              <a16:creationId xmlns="" xmlns:a16="http://schemas.microsoft.com/office/drawing/2014/main" id="{62D87EE8-2D59-4878-BF8F-90CFD1CB4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7801606" y="4171950"/>
          <a:ext cx="1399543" cy="704850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476249</xdr:colOff>
      <xdr:row>19</xdr:row>
      <xdr:rowOff>133350</xdr:rowOff>
    </xdr:from>
    <xdr:to>
      <xdr:col>14</xdr:col>
      <xdr:colOff>761998</xdr:colOff>
      <xdr:row>29</xdr:row>
      <xdr:rowOff>47625</xdr:rowOff>
    </xdr:to>
    <xdr:pic>
      <xdr:nvPicPr>
        <xdr:cNvPr id="7" name="Grafik 5">
          <a:extLst>
            <a:ext uri="{FF2B5EF4-FFF2-40B4-BE49-F238E27FC236}">
              <a16:creationId xmlns="" xmlns:a16="http://schemas.microsoft.com/office/drawing/2014/main" id="{CC439FE5-766A-491A-998B-7D141C0EE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934574" y="3533775"/>
          <a:ext cx="1809749" cy="1533525"/>
        </a:xfrm>
        <a:prstGeom prst="rect">
          <a:avLst/>
        </a:prstGeom>
      </xdr:spPr>
    </xdr:pic>
    <xdr:clientData/>
  </xdr:twoCellAnchor>
  <xdr:twoCellAnchor editAs="oneCell">
    <xdr:from>
      <xdr:col>3</xdr:col>
      <xdr:colOff>552450</xdr:colOff>
      <xdr:row>33</xdr:row>
      <xdr:rowOff>57150</xdr:rowOff>
    </xdr:from>
    <xdr:to>
      <xdr:col>5</xdr:col>
      <xdr:colOff>595312</xdr:colOff>
      <xdr:row>39</xdr:row>
      <xdr:rowOff>152400</xdr:rowOff>
    </xdr:to>
    <xdr:pic>
      <xdr:nvPicPr>
        <xdr:cNvPr id="8" name="Grafik 25">
          <a:extLst>
            <a:ext uri="{FF2B5EF4-FFF2-40B4-BE49-F238E27FC236}">
              <a16:creationId xmlns="" xmlns:a16="http://schemas.microsoft.com/office/drawing/2014/main" id="{ABA064BE-D0C4-43AF-BF23-697EB551B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2775" y="5724525"/>
          <a:ext cx="1566862" cy="1066800"/>
        </a:xfrm>
        <a:prstGeom prst="rect">
          <a:avLst/>
        </a:prstGeom>
      </xdr:spPr>
    </xdr:pic>
    <xdr:clientData/>
  </xdr:twoCellAnchor>
  <xdr:twoCellAnchor editAs="oneCell">
    <xdr:from>
      <xdr:col>6</xdr:col>
      <xdr:colOff>514348</xdr:colOff>
      <xdr:row>32</xdr:row>
      <xdr:rowOff>133351</xdr:rowOff>
    </xdr:from>
    <xdr:to>
      <xdr:col>8</xdr:col>
      <xdr:colOff>542923</xdr:colOff>
      <xdr:row>41</xdr:row>
      <xdr:rowOff>9526</xdr:rowOff>
    </xdr:to>
    <xdr:pic>
      <xdr:nvPicPr>
        <xdr:cNvPr id="9" name="Grafik 27">
          <a:extLst>
            <a:ext uri="{FF2B5EF4-FFF2-40B4-BE49-F238E27FC236}">
              <a16:creationId xmlns="" xmlns:a16="http://schemas.microsoft.com/office/drawing/2014/main" id="{84D2A5C5-0878-4942-8C0D-5AD996E89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400673" y="5638801"/>
          <a:ext cx="1552575" cy="1333500"/>
        </a:xfrm>
        <a:prstGeom prst="rect">
          <a:avLst/>
        </a:prstGeom>
      </xdr:spPr>
    </xdr:pic>
    <xdr:clientData/>
  </xdr:twoCellAnchor>
  <xdr:twoCellAnchor editAs="oneCell">
    <xdr:from>
      <xdr:col>9</xdr:col>
      <xdr:colOff>514350</xdr:colOff>
      <xdr:row>34</xdr:row>
      <xdr:rowOff>28575</xdr:rowOff>
    </xdr:from>
    <xdr:to>
      <xdr:col>11</xdr:col>
      <xdr:colOff>600075</xdr:colOff>
      <xdr:row>39</xdr:row>
      <xdr:rowOff>34131</xdr:rowOff>
    </xdr:to>
    <xdr:pic>
      <xdr:nvPicPr>
        <xdr:cNvPr id="10" name="Grafik 35">
          <a:extLst>
            <a:ext uri="{FF2B5EF4-FFF2-40B4-BE49-F238E27FC236}">
              <a16:creationId xmlns="" xmlns:a16="http://schemas.microsoft.com/office/drawing/2014/main" id="{7696FA56-062F-4000-882A-B03552104E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52" t="27442" r="6176" b="27907"/>
        <a:stretch/>
      </xdr:blipFill>
      <xdr:spPr>
        <a:xfrm>
          <a:off x="7686675" y="5857875"/>
          <a:ext cx="1609725" cy="815181"/>
        </a:xfrm>
        <a:prstGeom prst="rect">
          <a:avLst/>
        </a:prstGeom>
      </xdr:spPr>
    </xdr:pic>
    <xdr:clientData/>
  </xdr:twoCellAnchor>
  <xdr:twoCellAnchor editAs="oneCell">
    <xdr:from>
      <xdr:col>12</xdr:col>
      <xdr:colOff>542924</xdr:colOff>
      <xdr:row>33</xdr:row>
      <xdr:rowOff>114300</xdr:rowOff>
    </xdr:from>
    <xdr:to>
      <xdr:col>15</xdr:col>
      <xdr:colOff>9524</xdr:colOff>
      <xdr:row>38</xdr:row>
      <xdr:rowOff>132289</xdr:rowOff>
    </xdr:to>
    <xdr:pic>
      <xdr:nvPicPr>
        <xdr:cNvPr id="11" name="Grafik 46">
          <a:extLst>
            <a:ext uri="{FF2B5EF4-FFF2-40B4-BE49-F238E27FC236}">
              <a16:creationId xmlns="" xmlns:a16="http://schemas.microsoft.com/office/drawing/2014/main" id="{A3EEE113-196C-413E-BD40-F2A8256EAF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62" t="36617" r="8676" b="23015"/>
        <a:stretch/>
      </xdr:blipFill>
      <xdr:spPr>
        <a:xfrm flipH="1">
          <a:off x="10001249" y="5781675"/>
          <a:ext cx="1752600" cy="82761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24</xdr:row>
      <xdr:rowOff>19051</xdr:rowOff>
    </xdr:from>
    <xdr:to>
      <xdr:col>3</xdr:col>
      <xdr:colOff>19051</xdr:colOff>
      <xdr:row>28</xdr:row>
      <xdr:rowOff>130565</xdr:rowOff>
    </xdr:to>
    <xdr:pic>
      <xdr:nvPicPr>
        <xdr:cNvPr id="12" name="Grafik 56">
          <a:extLst>
            <a:ext uri="{FF2B5EF4-FFF2-40B4-BE49-F238E27FC236}">
              <a16:creationId xmlns="" xmlns:a16="http://schemas.microsoft.com/office/drawing/2014/main" id="{E085B0E7-5006-4FD8-A57B-87EEAF30C9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7" t="21212" r="2462" b="14773"/>
        <a:stretch/>
      </xdr:blipFill>
      <xdr:spPr>
        <a:xfrm>
          <a:off x="800101" y="4229101"/>
          <a:ext cx="1504950" cy="759214"/>
        </a:xfrm>
        <a:prstGeom prst="rect">
          <a:avLst/>
        </a:prstGeom>
      </xdr:spPr>
    </xdr:pic>
    <xdr:clientData/>
  </xdr:twoCellAnchor>
  <xdr:twoCellAnchor editAs="oneCell">
    <xdr:from>
      <xdr:col>0</xdr:col>
      <xdr:colOff>752475</xdr:colOff>
      <xdr:row>33</xdr:row>
      <xdr:rowOff>95250</xdr:rowOff>
    </xdr:from>
    <xdr:to>
      <xdr:col>3</xdr:col>
      <xdr:colOff>111702</xdr:colOff>
      <xdr:row>39</xdr:row>
      <xdr:rowOff>28575</xdr:rowOff>
    </xdr:to>
    <xdr:pic>
      <xdr:nvPicPr>
        <xdr:cNvPr id="13" name="Grafik 33">
          <a:extLst>
            <a:ext uri="{FF2B5EF4-FFF2-40B4-BE49-F238E27FC236}">
              <a16:creationId xmlns="" xmlns:a16="http://schemas.microsoft.com/office/drawing/2014/main" id="{64ED21F0-FAA3-419E-9BF4-68EC5E351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5762625"/>
          <a:ext cx="1645227" cy="90487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43</xdr:row>
      <xdr:rowOff>152400</xdr:rowOff>
    </xdr:from>
    <xdr:to>
      <xdr:col>11</xdr:col>
      <xdr:colOff>307756</xdr:colOff>
      <xdr:row>52</xdr:row>
      <xdr:rowOff>114300</xdr:rowOff>
    </xdr:to>
    <xdr:pic>
      <xdr:nvPicPr>
        <xdr:cNvPr id="14" name="Grafik 20">
          <a:extLst>
            <a:ext uri="{FF2B5EF4-FFF2-40B4-BE49-F238E27FC236}">
              <a16:creationId xmlns="" xmlns:a16="http://schemas.microsoft.com/office/drawing/2014/main" id="{D657F86B-B4ED-4798-BAE2-FD3A074A8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0325" y="7439025"/>
          <a:ext cx="2593756" cy="1419225"/>
        </a:xfrm>
        <a:prstGeom prst="rect">
          <a:avLst/>
        </a:prstGeom>
      </xdr:spPr>
    </xdr:pic>
    <xdr:clientData/>
  </xdr:twoCellAnchor>
  <xdr:twoCellAnchor editAs="oneCell">
    <xdr:from>
      <xdr:col>3</xdr:col>
      <xdr:colOff>657224</xdr:colOff>
      <xdr:row>44</xdr:row>
      <xdr:rowOff>101572</xdr:rowOff>
    </xdr:from>
    <xdr:to>
      <xdr:col>7</xdr:col>
      <xdr:colOff>152399</xdr:colOff>
      <xdr:row>51</xdr:row>
      <xdr:rowOff>95250</xdr:rowOff>
    </xdr:to>
    <xdr:pic>
      <xdr:nvPicPr>
        <xdr:cNvPr id="15" name="Grafik 34">
          <a:extLst>
            <a:ext uri="{FF2B5EF4-FFF2-40B4-BE49-F238E27FC236}">
              <a16:creationId xmlns="" xmlns:a16="http://schemas.microsoft.com/office/drawing/2014/main" id="{68B9BB1E-11E8-458F-BEBE-CE7AB3843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549" y="7550122"/>
          <a:ext cx="2543175" cy="11271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4</xdr:row>
      <xdr:rowOff>200025</xdr:rowOff>
    </xdr:from>
    <xdr:to>
      <xdr:col>0</xdr:col>
      <xdr:colOff>1647825</xdr:colOff>
      <xdr:row>10</xdr:row>
      <xdr:rowOff>9525</xdr:rowOff>
    </xdr:to>
    <xdr:pic>
      <xdr:nvPicPr>
        <xdr:cNvPr id="2" name="Grafik 1">
          <a:extLst>
            <a:ext uri="{FF2B5EF4-FFF2-40B4-BE49-F238E27FC236}">
              <a16:creationId xmlns="" xmlns:a16="http://schemas.microsoft.com/office/drawing/2014/main" id="{007CBD40-7CA5-4F06-B400-DE68EA38A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2228850"/>
          <a:ext cx="1619250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9</xdr:row>
      <xdr:rowOff>9525</xdr:rowOff>
    </xdr:from>
    <xdr:to>
      <xdr:col>0</xdr:col>
      <xdr:colOff>1720850</xdr:colOff>
      <xdr:row>14</xdr:row>
      <xdr:rowOff>19050</xdr:rowOff>
    </xdr:to>
    <xdr:pic>
      <xdr:nvPicPr>
        <xdr:cNvPr id="3" name="Grafik 3">
          <a:extLst>
            <a:ext uri="{FF2B5EF4-FFF2-40B4-BE49-F238E27FC236}">
              <a16:creationId xmlns="" xmlns:a16="http://schemas.microsoft.com/office/drawing/2014/main" id="{8C0AA056-6D03-4FE1-9B34-23ED55DDD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276600"/>
          <a:ext cx="1663700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15</xdr:row>
      <xdr:rowOff>161925</xdr:rowOff>
    </xdr:from>
    <xdr:to>
      <xdr:col>0</xdr:col>
      <xdr:colOff>1666875</xdr:colOff>
      <xdr:row>17</xdr:row>
      <xdr:rowOff>228894</xdr:rowOff>
    </xdr:to>
    <xdr:pic>
      <xdr:nvPicPr>
        <xdr:cNvPr id="4" name="Grafik 11">
          <a:extLst>
            <a:ext uri="{FF2B5EF4-FFF2-40B4-BE49-F238E27FC236}">
              <a16:creationId xmlns="" xmlns:a16="http://schemas.microsoft.com/office/drawing/2014/main" id="{16DEDB35-00DF-45A2-BDA0-96F2284E7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914900"/>
          <a:ext cx="1628775" cy="9432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428625</xdr:rowOff>
    </xdr:from>
    <xdr:to>
      <xdr:col>0</xdr:col>
      <xdr:colOff>1628775</xdr:colOff>
      <xdr:row>21</xdr:row>
      <xdr:rowOff>29232</xdr:rowOff>
    </xdr:to>
    <xdr:pic>
      <xdr:nvPicPr>
        <xdr:cNvPr id="5" name="Grafik 12">
          <a:extLst>
            <a:ext uri="{FF2B5EF4-FFF2-40B4-BE49-F238E27FC236}">
              <a16:creationId xmlns="" xmlns:a16="http://schemas.microsoft.com/office/drawing/2014/main" id="{6243C025-311F-4D3E-A6A3-C6C6685A6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96050"/>
          <a:ext cx="1628775" cy="915057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22</xdr:row>
      <xdr:rowOff>9525</xdr:rowOff>
    </xdr:from>
    <xdr:to>
      <xdr:col>0</xdr:col>
      <xdr:colOff>1581150</xdr:colOff>
      <xdr:row>23</xdr:row>
      <xdr:rowOff>465901</xdr:rowOff>
    </xdr:to>
    <xdr:pic>
      <xdr:nvPicPr>
        <xdr:cNvPr id="6" name="Grafik 13">
          <a:extLst>
            <a:ext uri="{FF2B5EF4-FFF2-40B4-BE49-F238E27FC236}">
              <a16:creationId xmlns="" xmlns:a16="http://schemas.microsoft.com/office/drawing/2014/main" id="{9B2CB3F7-43D8-483B-94F8-8D484B11E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7829550"/>
          <a:ext cx="1533524" cy="9612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114301</xdr:rowOff>
    </xdr:from>
    <xdr:to>
      <xdr:col>1</xdr:col>
      <xdr:colOff>39655</xdr:colOff>
      <xdr:row>26</xdr:row>
      <xdr:rowOff>228601</xdr:rowOff>
    </xdr:to>
    <xdr:pic>
      <xdr:nvPicPr>
        <xdr:cNvPr id="7" name="Grafik 14">
          <a:extLst>
            <a:ext uri="{FF2B5EF4-FFF2-40B4-BE49-F238E27FC236}">
              <a16:creationId xmlns="" xmlns:a16="http://schemas.microsoft.com/office/drawing/2014/main" id="{95DFA3F9-D2EB-4ADF-A3D9-EFBCB92F8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43976"/>
          <a:ext cx="1763680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27</xdr:row>
      <xdr:rowOff>304800</xdr:rowOff>
    </xdr:from>
    <xdr:to>
      <xdr:col>0</xdr:col>
      <xdr:colOff>1652621</xdr:colOff>
      <xdr:row>27</xdr:row>
      <xdr:rowOff>1057275</xdr:rowOff>
    </xdr:to>
    <xdr:pic>
      <xdr:nvPicPr>
        <xdr:cNvPr id="8" name="Grafik 15">
          <a:extLst>
            <a:ext uri="{FF2B5EF4-FFF2-40B4-BE49-F238E27FC236}">
              <a16:creationId xmlns="" xmlns:a16="http://schemas.microsoft.com/office/drawing/2014/main" id="{A5779D2F-AB61-41C6-9AAF-A54DFACB4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0448925"/>
          <a:ext cx="1624046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57150</xdr:rowOff>
    </xdr:from>
    <xdr:to>
      <xdr:col>0</xdr:col>
      <xdr:colOff>1666875</xdr:colOff>
      <xdr:row>39</xdr:row>
      <xdr:rowOff>238125</xdr:rowOff>
    </xdr:to>
    <xdr:pic>
      <xdr:nvPicPr>
        <xdr:cNvPr id="9" name="Grafik 16">
          <a:extLst>
            <a:ext uri="{FF2B5EF4-FFF2-40B4-BE49-F238E27FC236}">
              <a16:creationId xmlns="" xmlns:a16="http://schemas.microsoft.com/office/drawing/2014/main" id="{187FF505-6BB5-4053-A2F1-33923ADAF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830175"/>
          <a:ext cx="1666875" cy="16668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29</xdr:row>
      <xdr:rowOff>104774</xdr:rowOff>
    </xdr:from>
    <xdr:to>
      <xdr:col>0</xdr:col>
      <xdr:colOff>1590676</xdr:colOff>
      <xdr:row>33</xdr:row>
      <xdr:rowOff>63743</xdr:rowOff>
    </xdr:to>
    <xdr:pic>
      <xdr:nvPicPr>
        <xdr:cNvPr id="10" name="Grafik 17">
          <a:extLst>
            <a:ext uri="{FF2B5EF4-FFF2-40B4-BE49-F238E27FC236}">
              <a16:creationId xmlns="" xmlns:a16="http://schemas.microsoft.com/office/drawing/2014/main" id="{5DFAC519-822C-4FDA-ABD0-D5FAF2687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11887199"/>
          <a:ext cx="1543050" cy="9495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280052</xdr:rowOff>
    </xdr:from>
    <xdr:to>
      <xdr:col>0</xdr:col>
      <xdr:colOff>1644156</xdr:colOff>
      <xdr:row>43</xdr:row>
      <xdr:rowOff>266700</xdr:rowOff>
    </xdr:to>
    <xdr:pic>
      <xdr:nvPicPr>
        <xdr:cNvPr id="11" name="Grafik 18">
          <a:extLst>
            <a:ext uri="{FF2B5EF4-FFF2-40B4-BE49-F238E27FC236}">
              <a16:creationId xmlns="" xmlns:a16="http://schemas.microsoft.com/office/drawing/2014/main" id="{110B14FC-A41F-4A1F-80E3-96BD68E60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786627"/>
          <a:ext cx="1644156" cy="9296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152400</xdr:rowOff>
    </xdr:from>
    <xdr:to>
      <xdr:col>0</xdr:col>
      <xdr:colOff>1679959</xdr:colOff>
      <xdr:row>50</xdr:row>
      <xdr:rowOff>192881</xdr:rowOff>
    </xdr:to>
    <xdr:pic>
      <xdr:nvPicPr>
        <xdr:cNvPr id="12" name="Grafik 22">
          <a:extLst>
            <a:ext uri="{FF2B5EF4-FFF2-40B4-BE49-F238E27FC236}">
              <a16:creationId xmlns="" xmlns:a16="http://schemas.microsoft.com/office/drawing/2014/main" id="{1FC2B72A-73DB-4342-9411-D60DD0303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230600"/>
          <a:ext cx="1679959" cy="101917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53</xdr:row>
      <xdr:rowOff>76201</xdr:rowOff>
    </xdr:from>
    <xdr:to>
      <xdr:col>0</xdr:col>
      <xdr:colOff>1633537</xdr:colOff>
      <xdr:row>58</xdr:row>
      <xdr:rowOff>164307</xdr:rowOff>
    </xdr:to>
    <xdr:pic>
      <xdr:nvPicPr>
        <xdr:cNvPr id="13" name="Grafik 25">
          <a:extLst>
            <a:ext uri="{FF2B5EF4-FFF2-40B4-BE49-F238E27FC236}">
              <a16:creationId xmlns="" xmlns:a16="http://schemas.microsoft.com/office/drawing/2014/main" id="{969DE6C6-7B85-4DC4-97F0-65519551B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7459326"/>
          <a:ext cx="1566862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61</xdr:row>
      <xdr:rowOff>19049</xdr:rowOff>
    </xdr:from>
    <xdr:to>
      <xdr:col>0</xdr:col>
      <xdr:colOff>1495425</xdr:colOff>
      <xdr:row>61</xdr:row>
      <xdr:rowOff>1419224</xdr:rowOff>
    </xdr:to>
    <xdr:pic>
      <xdr:nvPicPr>
        <xdr:cNvPr id="14" name="Grafik 27">
          <a:extLst>
            <a:ext uri="{FF2B5EF4-FFF2-40B4-BE49-F238E27FC236}">
              <a16:creationId xmlns="" xmlns:a16="http://schemas.microsoft.com/office/drawing/2014/main" id="{DB842704-214C-4EAF-88A2-723FE8608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8707099"/>
          <a:ext cx="1400175" cy="14001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64</xdr:row>
      <xdr:rowOff>70644</xdr:rowOff>
    </xdr:from>
    <xdr:to>
      <xdr:col>0</xdr:col>
      <xdr:colOff>1638300</xdr:colOff>
      <xdr:row>68</xdr:row>
      <xdr:rowOff>100013</xdr:rowOff>
    </xdr:to>
    <xdr:pic>
      <xdr:nvPicPr>
        <xdr:cNvPr id="15" name="Grafik 35">
          <a:extLst>
            <a:ext uri="{FF2B5EF4-FFF2-40B4-BE49-F238E27FC236}">
              <a16:creationId xmlns="" xmlns:a16="http://schemas.microsoft.com/office/drawing/2014/main" id="{E8612F4B-E624-4339-9167-694972F7DB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52" t="27442" r="6176" b="27907"/>
        <a:stretch/>
      </xdr:blipFill>
      <xdr:spPr>
        <a:xfrm>
          <a:off x="28575" y="20539869"/>
          <a:ext cx="1609725" cy="8151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219076</xdr:rowOff>
    </xdr:from>
    <xdr:to>
      <xdr:col>0</xdr:col>
      <xdr:colOff>1677502</xdr:colOff>
      <xdr:row>77</xdr:row>
      <xdr:rowOff>85726</xdr:rowOff>
    </xdr:to>
    <xdr:pic>
      <xdr:nvPicPr>
        <xdr:cNvPr id="16" name="Grafik 37">
          <a:extLst>
            <a:ext uri="{FF2B5EF4-FFF2-40B4-BE49-F238E27FC236}">
              <a16:creationId xmlns="" xmlns:a16="http://schemas.microsoft.com/office/drawing/2014/main" id="{470D6290-ED6E-4B27-B510-C94DDDB79A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30" t="21324" r="7353" b="21445"/>
        <a:stretch/>
      </xdr:blipFill>
      <xdr:spPr>
        <a:xfrm>
          <a:off x="0" y="22145626"/>
          <a:ext cx="1677502" cy="1123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9525</xdr:rowOff>
    </xdr:from>
    <xdr:to>
      <xdr:col>0</xdr:col>
      <xdr:colOff>1679468</xdr:colOff>
      <xdr:row>81</xdr:row>
      <xdr:rowOff>28575</xdr:rowOff>
    </xdr:to>
    <xdr:pic>
      <xdr:nvPicPr>
        <xdr:cNvPr id="17" name="Grafik 38">
          <a:extLst>
            <a:ext uri="{FF2B5EF4-FFF2-40B4-BE49-F238E27FC236}">
              <a16:creationId xmlns="" xmlns:a16="http://schemas.microsoft.com/office/drawing/2014/main" id="{62C556D5-D54C-401E-B94E-76A1769B64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58" t="18296" r="9564" b="22241"/>
        <a:stretch/>
      </xdr:blipFill>
      <xdr:spPr>
        <a:xfrm>
          <a:off x="0" y="23822025"/>
          <a:ext cx="1679468" cy="8572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228600</xdr:rowOff>
    </xdr:from>
    <xdr:to>
      <xdr:col>0</xdr:col>
      <xdr:colOff>1708009</xdr:colOff>
      <xdr:row>83</xdr:row>
      <xdr:rowOff>238125</xdr:rowOff>
    </xdr:to>
    <xdr:pic>
      <xdr:nvPicPr>
        <xdr:cNvPr id="18" name="Grafik 39">
          <a:extLst>
            <a:ext uri="{FF2B5EF4-FFF2-40B4-BE49-F238E27FC236}">
              <a16:creationId xmlns="" xmlns:a16="http://schemas.microsoft.com/office/drawing/2014/main" id="{F3C6B30A-FA65-4FC8-A093-7ED1324320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74" t="21585" r="9753" b="20525"/>
        <a:stretch/>
      </xdr:blipFill>
      <xdr:spPr>
        <a:xfrm>
          <a:off x="0" y="24879300"/>
          <a:ext cx="1708009" cy="8477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371475</xdr:rowOff>
    </xdr:from>
    <xdr:to>
      <xdr:col>0</xdr:col>
      <xdr:colOff>1705687</xdr:colOff>
      <xdr:row>85</xdr:row>
      <xdr:rowOff>371752</xdr:rowOff>
    </xdr:to>
    <xdr:pic>
      <xdr:nvPicPr>
        <xdr:cNvPr id="19" name="Grafik 40">
          <a:extLst>
            <a:ext uri="{FF2B5EF4-FFF2-40B4-BE49-F238E27FC236}">
              <a16:creationId xmlns="" xmlns:a16="http://schemas.microsoft.com/office/drawing/2014/main" id="{E9AAD4B0-5A78-4319-A9C8-B75ED5F8FF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72" t="41912" r="9804" b="18750"/>
        <a:stretch/>
      </xdr:blipFill>
      <xdr:spPr>
        <a:xfrm>
          <a:off x="0" y="25860375"/>
          <a:ext cx="1705687" cy="83847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89</xdr:row>
      <xdr:rowOff>104775</xdr:rowOff>
    </xdr:from>
    <xdr:to>
      <xdr:col>0</xdr:col>
      <xdr:colOff>1695451</xdr:colOff>
      <xdr:row>93</xdr:row>
      <xdr:rowOff>69517</xdr:rowOff>
    </xdr:to>
    <xdr:pic>
      <xdr:nvPicPr>
        <xdr:cNvPr id="20" name="Grafik 44">
          <a:extLst>
            <a:ext uri="{FF2B5EF4-FFF2-40B4-BE49-F238E27FC236}">
              <a16:creationId xmlns="" xmlns:a16="http://schemas.microsoft.com/office/drawing/2014/main" id="{7B082699-10D0-4584-A112-848282065D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67" t="41413" r="8532" b="22065"/>
        <a:stretch/>
      </xdr:blipFill>
      <xdr:spPr>
        <a:xfrm>
          <a:off x="1" y="27336750"/>
          <a:ext cx="1695450" cy="75055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98</xdr:row>
      <xdr:rowOff>247650</xdr:rowOff>
    </xdr:from>
    <xdr:to>
      <xdr:col>0</xdr:col>
      <xdr:colOff>1680471</xdr:colOff>
      <xdr:row>98</xdr:row>
      <xdr:rowOff>1019175</xdr:rowOff>
    </xdr:to>
    <xdr:pic>
      <xdr:nvPicPr>
        <xdr:cNvPr id="21" name="Grafik 45">
          <a:extLst>
            <a:ext uri="{FF2B5EF4-FFF2-40B4-BE49-F238E27FC236}">
              <a16:creationId xmlns="" xmlns:a16="http://schemas.microsoft.com/office/drawing/2014/main" id="{B7C6C73D-FC18-4F0C-AC49-E5A39EEF2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28946475"/>
          <a:ext cx="1651896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123826</xdr:rowOff>
    </xdr:from>
    <xdr:to>
      <xdr:col>0</xdr:col>
      <xdr:colOff>1704975</xdr:colOff>
      <xdr:row>105</xdr:row>
      <xdr:rowOff>165627</xdr:rowOff>
    </xdr:to>
    <xdr:pic>
      <xdr:nvPicPr>
        <xdr:cNvPr id="22" name="Grafik 46">
          <a:extLst>
            <a:ext uri="{FF2B5EF4-FFF2-40B4-BE49-F238E27FC236}">
              <a16:creationId xmlns="" xmlns:a16="http://schemas.microsoft.com/office/drawing/2014/main" id="{CE054D96-8C8D-4813-9A2C-64C7222D7E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62" t="36617" r="8676" b="23015"/>
        <a:stretch/>
      </xdr:blipFill>
      <xdr:spPr>
        <a:xfrm>
          <a:off x="0" y="30603826"/>
          <a:ext cx="1704975" cy="8276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180975</xdr:rowOff>
    </xdr:from>
    <xdr:to>
      <xdr:col>0</xdr:col>
      <xdr:colOff>1702824</xdr:colOff>
      <xdr:row>115</xdr:row>
      <xdr:rowOff>0</xdr:rowOff>
    </xdr:to>
    <xdr:pic>
      <xdr:nvPicPr>
        <xdr:cNvPr id="23" name="Grafik 47">
          <a:extLst>
            <a:ext uri="{FF2B5EF4-FFF2-40B4-BE49-F238E27FC236}">
              <a16:creationId xmlns="" xmlns:a16="http://schemas.microsoft.com/office/drawing/2014/main" id="{A9C1253B-D15E-424E-B34E-004122024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289750"/>
          <a:ext cx="1702824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116</xdr:row>
      <xdr:rowOff>114300</xdr:rowOff>
    </xdr:from>
    <xdr:to>
      <xdr:col>0</xdr:col>
      <xdr:colOff>1707038</xdr:colOff>
      <xdr:row>120</xdr:row>
      <xdr:rowOff>157163</xdr:rowOff>
    </xdr:to>
    <xdr:pic>
      <xdr:nvPicPr>
        <xdr:cNvPr id="24" name="Grafik 49">
          <a:extLst>
            <a:ext uri="{FF2B5EF4-FFF2-40B4-BE49-F238E27FC236}">
              <a16:creationId xmlns="" xmlns:a16="http://schemas.microsoft.com/office/drawing/2014/main" id="{9C90063D-46A8-40B2-A65C-8D5BB7DAA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3461325"/>
          <a:ext cx="1678463" cy="8286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228600</xdr:rowOff>
    </xdr:from>
    <xdr:to>
      <xdr:col>0</xdr:col>
      <xdr:colOff>1685173</xdr:colOff>
      <xdr:row>127</xdr:row>
      <xdr:rowOff>9525</xdr:rowOff>
    </xdr:to>
    <xdr:pic>
      <xdr:nvPicPr>
        <xdr:cNvPr id="25" name="Grafik 50">
          <a:extLst>
            <a:ext uri="{FF2B5EF4-FFF2-40B4-BE49-F238E27FC236}">
              <a16:creationId xmlns="" xmlns:a16="http://schemas.microsoft.com/office/drawing/2014/main" id="{F1432540-05BE-49BE-8D67-F6D19DB83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718625"/>
          <a:ext cx="1685173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152400</xdr:rowOff>
    </xdr:from>
    <xdr:to>
      <xdr:col>1</xdr:col>
      <xdr:colOff>9940</xdr:colOff>
      <xdr:row>131</xdr:row>
      <xdr:rowOff>276225</xdr:rowOff>
    </xdr:to>
    <xdr:pic>
      <xdr:nvPicPr>
        <xdr:cNvPr id="26" name="Grafik 51">
          <a:extLst>
            <a:ext uri="{FF2B5EF4-FFF2-40B4-BE49-F238E27FC236}">
              <a16:creationId xmlns="" xmlns:a16="http://schemas.microsoft.com/office/drawing/2014/main" id="{053B865B-A7D6-43CF-B6A4-6E4BC0DE6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128325"/>
          <a:ext cx="1733965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</xdr:row>
      <xdr:rowOff>104775</xdr:rowOff>
    </xdr:from>
    <xdr:to>
      <xdr:col>1</xdr:col>
      <xdr:colOff>4901</xdr:colOff>
      <xdr:row>136</xdr:row>
      <xdr:rowOff>200024</xdr:rowOff>
    </xdr:to>
    <xdr:pic>
      <xdr:nvPicPr>
        <xdr:cNvPr id="27" name="Grafik 52">
          <a:extLst>
            <a:ext uri="{FF2B5EF4-FFF2-40B4-BE49-F238E27FC236}">
              <a16:creationId xmlns="" xmlns:a16="http://schemas.microsoft.com/office/drawing/2014/main" id="{67DD30E6-E603-4362-8E41-5DFABC6FE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338000"/>
          <a:ext cx="1728926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138</xdr:row>
      <xdr:rowOff>0</xdr:rowOff>
    </xdr:from>
    <xdr:to>
      <xdr:col>1</xdr:col>
      <xdr:colOff>0</xdr:colOff>
      <xdr:row>141</xdr:row>
      <xdr:rowOff>313628</xdr:rowOff>
    </xdr:to>
    <xdr:pic>
      <xdr:nvPicPr>
        <xdr:cNvPr id="28" name="Grafik 54">
          <a:extLst>
            <a:ext uri="{FF2B5EF4-FFF2-40B4-BE49-F238E27FC236}">
              <a16:creationId xmlns="" xmlns:a16="http://schemas.microsoft.com/office/drawing/2014/main" id="{52551648-BDD3-40AF-A209-1CDAC6FAF5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79" t="23728" r="15435" b="21812"/>
        <a:stretch/>
      </xdr:blipFill>
      <xdr:spPr>
        <a:xfrm>
          <a:off x="9525" y="38376225"/>
          <a:ext cx="1714500" cy="88512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142</xdr:row>
      <xdr:rowOff>142876</xdr:rowOff>
    </xdr:from>
    <xdr:to>
      <xdr:col>0</xdr:col>
      <xdr:colOff>1693971</xdr:colOff>
      <xdr:row>145</xdr:row>
      <xdr:rowOff>219077</xdr:rowOff>
    </xdr:to>
    <xdr:pic>
      <xdr:nvPicPr>
        <xdr:cNvPr id="29" name="Grafik 55">
          <a:extLst>
            <a:ext uri="{FF2B5EF4-FFF2-40B4-BE49-F238E27FC236}">
              <a16:creationId xmlns="" xmlns:a16="http://schemas.microsoft.com/office/drawing/2014/main" id="{7BFE37CE-8348-4FDE-A69C-51B3B68F95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19" t="26776" r="10507" b="16940"/>
        <a:stretch/>
      </xdr:blipFill>
      <xdr:spPr>
        <a:xfrm>
          <a:off x="1" y="39547801"/>
          <a:ext cx="1693970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</xdr:row>
      <xdr:rowOff>123825</xdr:rowOff>
    </xdr:from>
    <xdr:to>
      <xdr:col>1</xdr:col>
      <xdr:colOff>31900</xdr:colOff>
      <xdr:row>154</xdr:row>
      <xdr:rowOff>26193</xdr:rowOff>
    </xdr:to>
    <xdr:pic>
      <xdr:nvPicPr>
        <xdr:cNvPr id="30" name="Grafik 56">
          <a:extLst>
            <a:ext uri="{FF2B5EF4-FFF2-40B4-BE49-F238E27FC236}">
              <a16:creationId xmlns="" xmlns:a16="http://schemas.microsoft.com/office/drawing/2014/main" id="{C2A441A8-59AD-4428-88F7-A5C484E5E6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7" t="21212" r="2462" b="14773"/>
        <a:stretch/>
      </xdr:blipFill>
      <xdr:spPr>
        <a:xfrm>
          <a:off x="0" y="41090850"/>
          <a:ext cx="1755925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</xdr:row>
      <xdr:rowOff>66675</xdr:rowOff>
    </xdr:from>
    <xdr:to>
      <xdr:col>0</xdr:col>
      <xdr:colOff>1704974</xdr:colOff>
      <xdr:row>164</xdr:row>
      <xdr:rowOff>76068</xdr:rowOff>
    </xdr:to>
    <xdr:pic>
      <xdr:nvPicPr>
        <xdr:cNvPr id="31" name="Grafik 57">
          <a:extLst>
            <a:ext uri="{FF2B5EF4-FFF2-40B4-BE49-F238E27FC236}">
              <a16:creationId xmlns="" xmlns:a16="http://schemas.microsoft.com/office/drawing/2014/main" id="{1F915EBC-601B-4A61-B5C0-5C7F8E4919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33" t="29000" r="6833" b="31666"/>
        <a:stretch/>
      </xdr:blipFill>
      <xdr:spPr>
        <a:xfrm>
          <a:off x="0" y="42824400"/>
          <a:ext cx="1704974" cy="795206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</xdr:colOff>
      <xdr:row>4</xdr:row>
      <xdr:rowOff>45244</xdr:rowOff>
    </xdr:from>
    <xdr:to>
      <xdr:col>0</xdr:col>
      <xdr:colOff>1635918</xdr:colOff>
      <xdr:row>9</xdr:row>
      <xdr:rowOff>104775</xdr:rowOff>
    </xdr:to>
    <xdr:pic>
      <xdr:nvPicPr>
        <xdr:cNvPr id="32" name="Grafik 1">
          <a:extLst>
            <a:ext uri="{FF2B5EF4-FFF2-40B4-BE49-F238E27FC236}">
              <a16:creationId xmlns="" xmlns:a16="http://schemas.microsoft.com/office/drawing/2014/main" id="{74D88CDB-D3CB-4BA3-BA7A-3F59FA3F6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" y="2074069"/>
          <a:ext cx="1619250" cy="1297781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9</xdr:row>
      <xdr:rowOff>9525</xdr:rowOff>
    </xdr:from>
    <xdr:to>
      <xdr:col>0</xdr:col>
      <xdr:colOff>1720850</xdr:colOff>
      <xdr:row>14</xdr:row>
      <xdr:rowOff>19050</xdr:rowOff>
    </xdr:to>
    <xdr:pic>
      <xdr:nvPicPr>
        <xdr:cNvPr id="33" name="Grafik 3">
          <a:extLst>
            <a:ext uri="{FF2B5EF4-FFF2-40B4-BE49-F238E27FC236}">
              <a16:creationId xmlns="" xmlns:a16="http://schemas.microsoft.com/office/drawing/2014/main" id="{D4C1CD6A-F0C6-4D64-8AF1-415E644B3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276600"/>
          <a:ext cx="1663700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15</xdr:row>
      <xdr:rowOff>161925</xdr:rowOff>
    </xdr:from>
    <xdr:to>
      <xdr:col>0</xdr:col>
      <xdr:colOff>1666875</xdr:colOff>
      <xdr:row>17</xdr:row>
      <xdr:rowOff>228894</xdr:rowOff>
    </xdr:to>
    <xdr:pic>
      <xdr:nvPicPr>
        <xdr:cNvPr id="34" name="Grafik 11">
          <a:extLst>
            <a:ext uri="{FF2B5EF4-FFF2-40B4-BE49-F238E27FC236}">
              <a16:creationId xmlns="" xmlns:a16="http://schemas.microsoft.com/office/drawing/2014/main" id="{75A8CCC3-3240-4EB7-896B-120529DE6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914900"/>
          <a:ext cx="1628775" cy="9432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428625</xdr:rowOff>
    </xdr:from>
    <xdr:to>
      <xdr:col>0</xdr:col>
      <xdr:colOff>1628775</xdr:colOff>
      <xdr:row>21</xdr:row>
      <xdr:rowOff>29232</xdr:rowOff>
    </xdr:to>
    <xdr:pic>
      <xdr:nvPicPr>
        <xdr:cNvPr id="35" name="Grafik 12">
          <a:extLst>
            <a:ext uri="{FF2B5EF4-FFF2-40B4-BE49-F238E27FC236}">
              <a16:creationId xmlns="" xmlns:a16="http://schemas.microsoft.com/office/drawing/2014/main" id="{097743F7-A957-4539-A2B6-938063037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96050"/>
          <a:ext cx="1628775" cy="915057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22</xdr:row>
      <xdr:rowOff>9525</xdr:rowOff>
    </xdr:from>
    <xdr:to>
      <xdr:col>0</xdr:col>
      <xdr:colOff>1581150</xdr:colOff>
      <xdr:row>23</xdr:row>
      <xdr:rowOff>465901</xdr:rowOff>
    </xdr:to>
    <xdr:pic>
      <xdr:nvPicPr>
        <xdr:cNvPr id="36" name="Grafik 13">
          <a:extLst>
            <a:ext uri="{FF2B5EF4-FFF2-40B4-BE49-F238E27FC236}">
              <a16:creationId xmlns="" xmlns:a16="http://schemas.microsoft.com/office/drawing/2014/main" id="{01F3E748-8D98-47BF-90AB-8B48B6A8A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7829550"/>
          <a:ext cx="1533524" cy="9612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114301</xdr:rowOff>
    </xdr:from>
    <xdr:to>
      <xdr:col>1</xdr:col>
      <xdr:colOff>39655</xdr:colOff>
      <xdr:row>26</xdr:row>
      <xdr:rowOff>228601</xdr:rowOff>
    </xdr:to>
    <xdr:pic>
      <xdr:nvPicPr>
        <xdr:cNvPr id="37" name="Grafik 14">
          <a:extLst>
            <a:ext uri="{FF2B5EF4-FFF2-40B4-BE49-F238E27FC236}">
              <a16:creationId xmlns="" xmlns:a16="http://schemas.microsoft.com/office/drawing/2014/main" id="{B02D4C78-E2C4-45CC-B16E-3093B1846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43976"/>
          <a:ext cx="1763680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27</xdr:row>
      <xdr:rowOff>304800</xdr:rowOff>
    </xdr:from>
    <xdr:to>
      <xdr:col>0</xdr:col>
      <xdr:colOff>1652621</xdr:colOff>
      <xdr:row>27</xdr:row>
      <xdr:rowOff>1057275</xdr:rowOff>
    </xdr:to>
    <xdr:pic>
      <xdr:nvPicPr>
        <xdr:cNvPr id="38" name="Grafik 15">
          <a:extLst>
            <a:ext uri="{FF2B5EF4-FFF2-40B4-BE49-F238E27FC236}">
              <a16:creationId xmlns="" xmlns:a16="http://schemas.microsoft.com/office/drawing/2014/main" id="{C67D2BD7-E55B-4623-AA4F-64E2BD175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0448925"/>
          <a:ext cx="1624046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57150</xdr:rowOff>
    </xdr:from>
    <xdr:to>
      <xdr:col>0</xdr:col>
      <xdr:colOff>1666875</xdr:colOff>
      <xdr:row>39</xdr:row>
      <xdr:rowOff>238125</xdr:rowOff>
    </xdr:to>
    <xdr:pic>
      <xdr:nvPicPr>
        <xdr:cNvPr id="39" name="Grafik 16">
          <a:extLst>
            <a:ext uri="{FF2B5EF4-FFF2-40B4-BE49-F238E27FC236}">
              <a16:creationId xmlns="" xmlns:a16="http://schemas.microsoft.com/office/drawing/2014/main" id="{47190965-F24A-4816-9600-F3295A6EA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830175"/>
          <a:ext cx="1666875" cy="16668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29</xdr:row>
      <xdr:rowOff>104774</xdr:rowOff>
    </xdr:from>
    <xdr:to>
      <xdr:col>0</xdr:col>
      <xdr:colOff>1590676</xdr:colOff>
      <xdr:row>33</xdr:row>
      <xdr:rowOff>63743</xdr:rowOff>
    </xdr:to>
    <xdr:pic>
      <xdr:nvPicPr>
        <xdr:cNvPr id="40" name="Grafik 17">
          <a:extLst>
            <a:ext uri="{FF2B5EF4-FFF2-40B4-BE49-F238E27FC236}">
              <a16:creationId xmlns="" xmlns:a16="http://schemas.microsoft.com/office/drawing/2014/main" id="{5C64D9C6-BEE6-455A-B48C-F6A73D1CD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11887199"/>
          <a:ext cx="1543050" cy="9495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280052</xdr:rowOff>
    </xdr:from>
    <xdr:to>
      <xdr:col>0</xdr:col>
      <xdr:colOff>1644156</xdr:colOff>
      <xdr:row>43</xdr:row>
      <xdr:rowOff>266700</xdr:rowOff>
    </xdr:to>
    <xdr:pic>
      <xdr:nvPicPr>
        <xdr:cNvPr id="41" name="Grafik 18">
          <a:extLst>
            <a:ext uri="{FF2B5EF4-FFF2-40B4-BE49-F238E27FC236}">
              <a16:creationId xmlns="" xmlns:a16="http://schemas.microsoft.com/office/drawing/2014/main" id="{ED2F5667-B812-4796-831A-7CB88E7AA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786627"/>
          <a:ext cx="1644156" cy="9296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152400</xdr:rowOff>
    </xdr:from>
    <xdr:to>
      <xdr:col>0</xdr:col>
      <xdr:colOff>1679959</xdr:colOff>
      <xdr:row>50</xdr:row>
      <xdr:rowOff>192881</xdr:rowOff>
    </xdr:to>
    <xdr:pic>
      <xdr:nvPicPr>
        <xdr:cNvPr id="42" name="Grafik 22">
          <a:extLst>
            <a:ext uri="{FF2B5EF4-FFF2-40B4-BE49-F238E27FC236}">
              <a16:creationId xmlns="" xmlns:a16="http://schemas.microsoft.com/office/drawing/2014/main" id="{B604EA76-3CE3-4142-8D4E-1B26CF575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230600"/>
          <a:ext cx="1679959" cy="101917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53</xdr:row>
      <xdr:rowOff>76201</xdr:rowOff>
    </xdr:from>
    <xdr:to>
      <xdr:col>0</xdr:col>
      <xdr:colOff>1633537</xdr:colOff>
      <xdr:row>58</xdr:row>
      <xdr:rowOff>164307</xdr:rowOff>
    </xdr:to>
    <xdr:pic>
      <xdr:nvPicPr>
        <xdr:cNvPr id="43" name="Grafik 25">
          <a:extLst>
            <a:ext uri="{FF2B5EF4-FFF2-40B4-BE49-F238E27FC236}">
              <a16:creationId xmlns="" xmlns:a16="http://schemas.microsoft.com/office/drawing/2014/main" id="{59038F6C-7A82-4555-B8EB-843927429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7459326"/>
          <a:ext cx="1566862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61</xdr:row>
      <xdr:rowOff>19049</xdr:rowOff>
    </xdr:from>
    <xdr:to>
      <xdr:col>0</xdr:col>
      <xdr:colOff>1495425</xdr:colOff>
      <xdr:row>61</xdr:row>
      <xdr:rowOff>1419224</xdr:rowOff>
    </xdr:to>
    <xdr:pic>
      <xdr:nvPicPr>
        <xdr:cNvPr id="44" name="Grafik 27">
          <a:extLst>
            <a:ext uri="{FF2B5EF4-FFF2-40B4-BE49-F238E27FC236}">
              <a16:creationId xmlns="" xmlns:a16="http://schemas.microsoft.com/office/drawing/2014/main" id="{6DF144A6-9B6C-4E1F-B082-9A72B26D0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8707099"/>
          <a:ext cx="1400175" cy="14001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64</xdr:row>
      <xdr:rowOff>70644</xdr:rowOff>
    </xdr:from>
    <xdr:to>
      <xdr:col>0</xdr:col>
      <xdr:colOff>1638300</xdr:colOff>
      <xdr:row>68</xdr:row>
      <xdr:rowOff>100013</xdr:rowOff>
    </xdr:to>
    <xdr:pic>
      <xdr:nvPicPr>
        <xdr:cNvPr id="45" name="Grafik 35">
          <a:extLst>
            <a:ext uri="{FF2B5EF4-FFF2-40B4-BE49-F238E27FC236}">
              <a16:creationId xmlns="" xmlns:a16="http://schemas.microsoft.com/office/drawing/2014/main" id="{D7C7F204-4EE1-4D89-A599-3F345FB757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52" t="27442" r="6176" b="27907"/>
        <a:stretch/>
      </xdr:blipFill>
      <xdr:spPr>
        <a:xfrm>
          <a:off x="28575" y="20539869"/>
          <a:ext cx="1609725" cy="8151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219076</xdr:rowOff>
    </xdr:from>
    <xdr:to>
      <xdr:col>0</xdr:col>
      <xdr:colOff>1677502</xdr:colOff>
      <xdr:row>77</xdr:row>
      <xdr:rowOff>85726</xdr:rowOff>
    </xdr:to>
    <xdr:pic>
      <xdr:nvPicPr>
        <xdr:cNvPr id="46" name="Grafik 37">
          <a:extLst>
            <a:ext uri="{FF2B5EF4-FFF2-40B4-BE49-F238E27FC236}">
              <a16:creationId xmlns="" xmlns:a16="http://schemas.microsoft.com/office/drawing/2014/main" id="{C16748E0-7CF6-4B90-BB00-84BA391822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30" t="21324" r="7353" b="21445"/>
        <a:stretch/>
      </xdr:blipFill>
      <xdr:spPr>
        <a:xfrm>
          <a:off x="0" y="22145626"/>
          <a:ext cx="1677502" cy="1123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9525</xdr:rowOff>
    </xdr:from>
    <xdr:to>
      <xdr:col>0</xdr:col>
      <xdr:colOff>1679468</xdr:colOff>
      <xdr:row>81</xdr:row>
      <xdr:rowOff>28575</xdr:rowOff>
    </xdr:to>
    <xdr:pic>
      <xdr:nvPicPr>
        <xdr:cNvPr id="47" name="Grafik 38">
          <a:extLst>
            <a:ext uri="{FF2B5EF4-FFF2-40B4-BE49-F238E27FC236}">
              <a16:creationId xmlns="" xmlns:a16="http://schemas.microsoft.com/office/drawing/2014/main" id="{5084E45E-5F4E-449B-93FF-29B2268424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58" t="18296" r="9564" b="22241"/>
        <a:stretch/>
      </xdr:blipFill>
      <xdr:spPr>
        <a:xfrm>
          <a:off x="0" y="23822025"/>
          <a:ext cx="1679468" cy="8572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228600</xdr:rowOff>
    </xdr:from>
    <xdr:to>
      <xdr:col>0</xdr:col>
      <xdr:colOff>1708009</xdr:colOff>
      <xdr:row>83</xdr:row>
      <xdr:rowOff>238125</xdr:rowOff>
    </xdr:to>
    <xdr:pic>
      <xdr:nvPicPr>
        <xdr:cNvPr id="48" name="Grafik 39">
          <a:extLst>
            <a:ext uri="{FF2B5EF4-FFF2-40B4-BE49-F238E27FC236}">
              <a16:creationId xmlns="" xmlns:a16="http://schemas.microsoft.com/office/drawing/2014/main" id="{64B21D66-79CD-44F3-8D08-5D489A4C27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74" t="21585" r="9753" b="20525"/>
        <a:stretch/>
      </xdr:blipFill>
      <xdr:spPr>
        <a:xfrm>
          <a:off x="0" y="24879300"/>
          <a:ext cx="1708009" cy="8477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371475</xdr:rowOff>
    </xdr:from>
    <xdr:to>
      <xdr:col>0</xdr:col>
      <xdr:colOff>1705687</xdr:colOff>
      <xdr:row>85</xdr:row>
      <xdr:rowOff>371752</xdr:rowOff>
    </xdr:to>
    <xdr:pic>
      <xdr:nvPicPr>
        <xdr:cNvPr id="49" name="Grafik 40">
          <a:extLst>
            <a:ext uri="{FF2B5EF4-FFF2-40B4-BE49-F238E27FC236}">
              <a16:creationId xmlns="" xmlns:a16="http://schemas.microsoft.com/office/drawing/2014/main" id="{9561BD4C-7F09-4261-9FD3-0C47B0A0B0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72" t="41912" r="9804" b="18750"/>
        <a:stretch/>
      </xdr:blipFill>
      <xdr:spPr>
        <a:xfrm>
          <a:off x="0" y="25860375"/>
          <a:ext cx="1705687" cy="83847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89</xdr:row>
      <xdr:rowOff>104775</xdr:rowOff>
    </xdr:from>
    <xdr:to>
      <xdr:col>0</xdr:col>
      <xdr:colOff>1695451</xdr:colOff>
      <xdr:row>93</xdr:row>
      <xdr:rowOff>69517</xdr:rowOff>
    </xdr:to>
    <xdr:pic>
      <xdr:nvPicPr>
        <xdr:cNvPr id="50" name="Grafik 44">
          <a:extLst>
            <a:ext uri="{FF2B5EF4-FFF2-40B4-BE49-F238E27FC236}">
              <a16:creationId xmlns="" xmlns:a16="http://schemas.microsoft.com/office/drawing/2014/main" id="{DE8BC2AA-4172-4CC0-902E-A9EFA8F9A9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67" t="41413" r="8532" b="22065"/>
        <a:stretch/>
      </xdr:blipFill>
      <xdr:spPr>
        <a:xfrm>
          <a:off x="1" y="27336750"/>
          <a:ext cx="1695450" cy="75055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98</xdr:row>
      <xdr:rowOff>247650</xdr:rowOff>
    </xdr:from>
    <xdr:to>
      <xdr:col>0</xdr:col>
      <xdr:colOff>1680471</xdr:colOff>
      <xdr:row>98</xdr:row>
      <xdr:rowOff>1019175</xdr:rowOff>
    </xdr:to>
    <xdr:pic>
      <xdr:nvPicPr>
        <xdr:cNvPr id="51" name="Grafik 45">
          <a:extLst>
            <a:ext uri="{FF2B5EF4-FFF2-40B4-BE49-F238E27FC236}">
              <a16:creationId xmlns="" xmlns:a16="http://schemas.microsoft.com/office/drawing/2014/main" id="{2062E351-C268-4BC8-A56B-3F50E9630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28946475"/>
          <a:ext cx="1651896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123826</xdr:rowOff>
    </xdr:from>
    <xdr:to>
      <xdr:col>0</xdr:col>
      <xdr:colOff>1704975</xdr:colOff>
      <xdr:row>105</xdr:row>
      <xdr:rowOff>165627</xdr:rowOff>
    </xdr:to>
    <xdr:pic>
      <xdr:nvPicPr>
        <xdr:cNvPr id="52" name="Grafik 46">
          <a:extLst>
            <a:ext uri="{FF2B5EF4-FFF2-40B4-BE49-F238E27FC236}">
              <a16:creationId xmlns="" xmlns:a16="http://schemas.microsoft.com/office/drawing/2014/main" id="{E5AC8CE0-AD96-4008-A733-3B98431703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62" t="36617" r="8676" b="23015"/>
        <a:stretch/>
      </xdr:blipFill>
      <xdr:spPr>
        <a:xfrm>
          <a:off x="0" y="30603826"/>
          <a:ext cx="1704975" cy="8276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180975</xdr:rowOff>
    </xdr:from>
    <xdr:to>
      <xdr:col>0</xdr:col>
      <xdr:colOff>1702824</xdr:colOff>
      <xdr:row>115</xdr:row>
      <xdr:rowOff>0</xdr:rowOff>
    </xdr:to>
    <xdr:pic>
      <xdr:nvPicPr>
        <xdr:cNvPr id="53" name="Grafik 47">
          <a:extLst>
            <a:ext uri="{FF2B5EF4-FFF2-40B4-BE49-F238E27FC236}">
              <a16:creationId xmlns="" xmlns:a16="http://schemas.microsoft.com/office/drawing/2014/main" id="{8DFF9992-E818-4447-A726-D4EE81A4C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289750"/>
          <a:ext cx="1702824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116</xdr:row>
      <xdr:rowOff>114300</xdr:rowOff>
    </xdr:from>
    <xdr:to>
      <xdr:col>0</xdr:col>
      <xdr:colOff>1707038</xdr:colOff>
      <xdr:row>120</xdr:row>
      <xdr:rowOff>157163</xdr:rowOff>
    </xdr:to>
    <xdr:pic>
      <xdr:nvPicPr>
        <xdr:cNvPr id="54" name="Grafik 49">
          <a:extLst>
            <a:ext uri="{FF2B5EF4-FFF2-40B4-BE49-F238E27FC236}">
              <a16:creationId xmlns="" xmlns:a16="http://schemas.microsoft.com/office/drawing/2014/main" id="{E9FD63F0-7F6B-4795-8B89-DBD70E5FB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3461325"/>
          <a:ext cx="1678463" cy="8286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228600</xdr:rowOff>
    </xdr:from>
    <xdr:to>
      <xdr:col>0</xdr:col>
      <xdr:colOff>1685173</xdr:colOff>
      <xdr:row>127</xdr:row>
      <xdr:rowOff>9525</xdr:rowOff>
    </xdr:to>
    <xdr:pic>
      <xdr:nvPicPr>
        <xdr:cNvPr id="55" name="Grafik 50">
          <a:extLst>
            <a:ext uri="{FF2B5EF4-FFF2-40B4-BE49-F238E27FC236}">
              <a16:creationId xmlns="" xmlns:a16="http://schemas.microsoft.com/office/drawing/2014/main" id="{0A177400-3175-4274-B6AE-77CFAE510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718625"/>
          <a:ext cx="1685173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152400</xdr:rowOff>
    </xdr:from>
    <xdr:to>
      <xdr:col>1</xdr:col>
      <xdr:colOff>9940</xdr:colOff>
      <xdr:row>131</xdr:row>
      <xdr:rowOff>276225</xdr:rowOff>
    </xdr:to>
    <xdr:pic>
      <xdr:nvPicPr>
        <xdr:cNvPr id="56" name="Grafik 51">
          <a:extLst>
            <a:ext uri="{FF2B5EF4-FFF2-40B4-BE49-F238E27FC236}">
              <a16:creationId xmlns="" xmlns:a16="http://schemas.microsoft.com/office/drawing/2014/main" id="{80E3C9A8-6970-4CB8-B8E1-30A35E606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128325"/>
          <a:ext cx="1733965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</xdr:row>
      <xdr:rowOff>104775</xdr:rowOff>
    </xdr:from>
    <xdr:to>
      <xdr:col>1</xdr:col>
      <xdr:colOff>4901</xdr:colOff>
      <xdr:row>136</xdr:row>
      <xdr:rowOff>200024</xdr:rowOff>
    </xdr:to>
    <xdr:pic>
      <xdr:nvPicPr>
        <xdr:cNvPr id="57" name="Grafik 52">
          <a:extLst>
            <a:ext uri="{FF2B5EF4-FFF2-40B4-BE49-F238E27FC236}">
              <a16:creationId xmlns="" xmlns:a16="http://schemas.microsoft.com/office/drawing/2014/main" id="{7773693B-BE9B-45E0-AEFF-92DEF8F28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338000"/>
          <a:ext cx="1728926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138</xdr:row>
      <xdr:rowOff>0</xdr:rowOff>
    </xdr:from>
    <xdr:to>
      <xdr:col>1</xdr:col>
      <xdr:colOff>0</xdr:colOff>
      <xdr:row>141</xdr:row>
      <xdr:rowOff>313628</xdr:rowOff>
    </xdr:to>
    <xdr:pic>
      <xdr:nvPicPr>
        <xdr:cNvPr id="58" name="Grafik 54">
          <a:extLst>
            <a:ext uri="{FF2B5EF4-FFF2-40B4-BE49-F238E27FC236}">
              <a16:creationId xmlns="" xmlns:a16="http://schemas.microsoft.com/office/drawing/2014/main" id="{72CCDBE7-DEF8-4EE8-840D-12C5BAD12F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79" t="23728" r="15435" b="21812"/>
        <a:stretch/>
      </xdr:blipFill>
      <xdr:spPr>
        <a:xfrm>
          <a:off x="9525" y="38376225"/>
          <a:ext cx="1714500" cy="88512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142</xdr:row>
      <xdr:rowOff>142876</xdr:rowOff>
    </xdr:from>
    <xdr:to>
      <xdr:col>0</xdr:col>
      <xdr:colOff>1693971</xdr:colOff>
      <xdr:row>145</xdr:row>
      <xdr:rowOff>219077</xdr:rowOff>
    </xdr:to>
    <xdr:pic>
      <xdr:nvPicPr>
        <xdr:cNvPr id="59" name="Grafik 55">
          <a:extLst>
            <a:ext uri="{FF2B5EF4-FFF2-40B4-BE49-F238E27FC236}">
              <a16:creationId xmlns="" xmlns:a16="http://schemas.microsoft.com/office/drawing/2014/main" id="{310E0B16-E080-4B2B-AD93-D462EA96CD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19" t="26776" r="10507" b="16940"/>
        <a:stretch/>
      </xdr:blipFill>
      <xdr:spPr>
        <a:xfrm>
          <a:off x="1" y="39547801"/>
          <a:ext cx="1693970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</xdr:row>
      <xdr:rowOff>123825</xdr:rowOff>
    </xdr:from>
    <xdr:to>
      <xdr:col>1</xdr:col>
      <xdr:colOff>31900</xdr:colOff>
      <xdr:row>154</xdr:row>
      <xdr:rowOff>26193</xdr:rowOff>
    </xdr:to>
    <xdr:pic>
      <xdr:nvPicPr>
        <xdr:cNvPr id="60" name="Grafik 56">
          <a:extLst>
            <a:ext uri="{FF2B5EF4-FFF2-40B4-BE49-F238E27FC236}">
              <a16:creationId xmlns="" xmlns:a16="http://schemas.microsoft.com/office/drawing/2014/main" id="{F47C2583-4D1B-4A53-B826-50FA1D717F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7" t="21212" r="2462" b="14773"/>
        <a:stretch/>
      </xdr:blipFill>
      <xdr:spPr>
        <a:xfrm>
          <a:off x="0" y="41090850"/>
          <a:ext cx="1755925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</xdr:row>
      <xdr:rowOff>66675</xdr:rowOff>
    </xdr:from>
    <xdr:to>
      <xdr:col>0</xdr:col>
      <xdr:colOff>1704974</xdr:colOff>
      <xdr:row>164</xdr:row>
      <xdr:rowOff>76068</xdr:rowOff>
    </xdr:to>
    <xdr:pic>
      <xdr:nvPicPr>
        <xdr:cNvPr id="61" name="Grafik 57">
          <a:extLst>
            <a:ext uri="{FF2B5EF4-FFF2-40B4-BE49-F238E27FC236}">
              <a16:creationId xmlns="" xmlns:a16="http://schemas.microsoft.com/office/drawing/2014/main" id="{C25D1C6E-7BB8-4960-9721-8C28154005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33" t="29000" r="6833" b="31666"/>
        <a:stretch/>
      </xdr:blipFill>
      <xdr:spPr>
        <a:xfrm>
          <a:off x="0" y="42824400"/>
          <a:ext cx="1704974" cy="795206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523874</xdr:colOff>
      <xdr:row>0</xdr:row>
      <xdr:rowOff>286793</xdr:rowOff>
    </xdr:from>
    <xdr:to>
      <xdr:col>1</xdr:col>
      <xdr:colOff>500061</xdr:colOff>
      <xdr:row>2</xdr:row>
      <xdr:rowOff>233756</xdr:rowOff>
    </xdr:to>
    <xdr:pic>
      <xdr:nvPicPr>
        <xdr:cNvPr id="62" name="Image 61" descr="Image result for nike logo">
          <a:extLst>
            <a:ext uri="{FF2B5EF4-FFF2-40B4-BE49-F238E27FC236}">
              <a16:creationId xmlns="" xmlns:a16="http://schemas.microsoft.com/office/drawing/2014/main" id="{5797F5C3-17BE-4A47-B158-A39B15E18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4" y="286793"/>
          <a:ext cx="1702593" cy="8161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104775</xdr:rowOff>
    </xdr:from>
    <xdr:to>
      <xdr:col>0</xdr:col>
      <xdr:colOff>1562100</xdr:colOff>
      <xdr:row>10</xdr:row>
      <xdr:rowOff>85725</xdr:rowOff>
    </xdr:to>
    <xdr:pic>
      <xdr:nvPicPr>
        <xdr:cNvPr id="2" name="Grafik 4">
          <a:extLst>
            <a:ext uri="{FF2B5EF4-FFF2-40B4-BE49-F238E27FC236}">
              <a16:creationId xmlns="" xmlns:a16="http://schemas.microsoft.com/office/drawing/2014/main" id="{8183E8CF-B645-4AEE-8815-7D72F2AA2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6225"/>
          <a:ext cx="156210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28573</xdr:rowOff>
    </xdr:from>
    <xdr:to>
      <xdr:col>0</xdr:col>
      <xdr:colOff>1647825</xdr:colOff>
      <xdr:row>14</xdr:row>
      <xdr:rowOff>161924</xdr:rowOff>
    </xdr:to>
    <xdr:pic>
      <xdr:nvPicPr>
        <xdr:cNvPr id="3" name="Grafik 5">
          <a:extLst>
            <a:ext uri="{FF2B5EF4-FFF2-40B4-BE49-F238E27FC236}">
              <a16:creationId xmlns="" xmlns:a16="http://schemas.microsoft.com/office/drawing/2014/main" id="{F935939A-A061-4185-B34C-E45073557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3023"/>
          <a:ext cx="1647825" cy="1447801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19</xdr:row>
      <xdr:rowOff>28575</xdr:rowOff>
    </xdr:from>
    <xdr:to>
      <xdr:col>0</xdr:col>
      <xdr:colOff>1524000</xdr:colOff>
      <xdr:row>25</xdr:row>
      <xdr:rowOff>180975</xdr:rowOff>
    </xdr:to>
    <xdr:pic>
      <xdr:nvPicPr>
        <xdr:cNvPr id="4" name="Grafik 7">
          <a:extLst>
            <a:ext uri="{FF2B5EF4-FFF2-40B4-BE49-F238E27FC236}">
              <a16:creationId xmlns="" xmlns:a16="http://schemas.microsoft.com/office/drawing/2014/main" id="{D318E2DE-4887-4382-AC38-B4AFF4308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086225"/>
          <a:ext cx="1438275" cy="16383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15</xdr:row>
      <xdr:rowOff>111184</xdr:rowOff>
    </xdr:from>
    <xdr:to>
      <xdr:col>0</xdr:col>
      <xdr:colOff>1476375</xdr:colOff>
      <xdr:row>19</xdr:row>
      <xdr:rowOff>8735</xdr:rowOff>
    </xdr:to>
    <xdr:pic>
      <xdr:nvPicPr>
        <xdr:cNvPr id="5" name="Grafik 8">
          <a:extLst>
            <a:ext uri="{FF2B5EF4-FFF2-40B4-BE49-F238E27FC236}">
              <a16:creationId xmlns="" xmlns:a16="http://schemas.microsoft.com/office/drawing/2014/main" id="{EAE1A9F5-013B-4BE1-A52D-1EAE8822D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3178234"/>
          <a:ext cx="1466849" cy="8881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447675</xdr:rowOff>
    </xdr:from>
    <xdr:to>
      <xdr:col>0</xdr:col>
      <xdr:colOff>1524000</xdr:colOff>
      <xdr:row>28</xdr:row>
      <xdr:rowOff>85725</xdr:rowOff>
    </xdr:to>
    <xdr:pic>
      <xdr:nvPicPr>
        <xdr:cNvPr id="6" name="Grafik 9">
          <a:extLst>
            <a:ext uri="{FF2B5EF4-FFF2-40B4-BE49-F238E27FC236}">
              <a16:creationId xmlns="" xmlns:a16="http://schemas.microsoft.com/office/drawing/2014/main" id="{46BC4407-437F-4410-8FCE-A784F8610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38875"/>
          <a:ext cx="1524000" cy="895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57151</xdr:rowOff>
    </xdr:from>
    <xdr:to>
      <xdr:col>0</xdr:col>
      <xdr:colOff>1466850</xdr:colOff>
      <xdr:row>35</xdr:row>
      <xdr:rowOff>38101</xdr:rowOff>
    </xdr:to>
    <xdr:pic>
      <xdr:nvPicPr>
        <xdr:cNvPr id="7" name="Grafik 10">
          <a:extLst>
            <a:ext uri="{FF2B5EF4-FFF2-40B4-BE49-F238E27FC236}">
              <a16:creationId xmlns="" xmlns:a16="http://schemas.microsoft.com/office/drawing/2014/main" id="{71405FC5-29A5-4869-8C5B-2D06E5617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24801"/>
          <a:ext cx="1466850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36</xdr:row>
      <xdr:rowOff>76200</xdr:rowOff>
    </xdr:from>
    <xdr:to>
      <xdr:col>0</xdr:col>
      <xdr:colOff>1428750</xdr:colOff>
      <xdr:row>40</xdr:row>
      <xdr:rowOff>158273</xdr:rowOff>
    </xdr:to>
    <xdr:pic>
      <xdr:nvPicPr>
        <xdr:cNvPr id="8" name="Grafik 19">
          <a:extLst>
            <a:ext uri="{FF2B5EF4-FFF2-40B4-BE49-F238E27FC236}">
              <a16:creationId xmlns="" xmlns:a16="http://schemas.microsoft.com/office/drawing/2014/main" id="{C71C3ECC-56B5-4566-BB35-2794C2D91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086850"/>
          <a:ext cx="1419225" cy="844073"/>
        </a:xfrm>
        <a:prstGeom prst="rect">
          <a:avLst/>
        </a:prstGeom>
      </xdr:spPr>
    </xdr:pic>
    <xdr:clientData/>
  </xdr:twoCellAnchor>
  <xdr:twoCellAnchor editAs="oneCell">
    <xdr:from>
      <xdr:col>0</xdr:col>
      <xdr:colOff>76199</xdr:colOff>
      <xdr:row>45</xdr:row>
      <xdr:rowOff>123825</xdr:rowOff>
    </xdr:from>
    <xdr:to>
      <xdr:col>0</xdr:col>
      <xdr:colOff>1571624</xdr:colOff>
      <xdr:row>51</xdr:row>
      <xdr:rowOff>85725</xdr:rowOff>
    </xdr:to>
    <xdr:pic>
      <xdr:nvPicPr>
        <xdr:cNvPr id="9" name="Grafik 20">
          <a:extLst>
            <a:ext uri="{FF2B5EF4-FFF2-40B4-BE49-F238E27FC236}">
              <a16:creationId xmlns="" xmlns:a16="http://schemas.microsoft.com/office/drawing/2014/main" id="{717C0EF5-BC6D-4148-8A23-C10F5BAE4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99" y="10763250"/>
          <a:ext cx="1495425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56</xdr:row>
      <xdr:rowOff>142875</xdr:rowOff>
    </xdr:from>
    <xdr:to>
      <xdr:col>0</xdr:col>
      <xdr:colOff>1571625</xdr:colOff>
      <xdr:row>62</xdr:row>
      <xdr:rowOff>44932</xdr:rowOff>
    </xdr:to>
    <xdr:pic>
      <xdr:nvPicPr>
        <xdr:cNvPr id="10" name="Grafik 21">
          <a:extLst>
            <a:ext uri="{FF2B5EF4-FFF2-40B4-BE49-F238E27FC236}">
              <a16:creationId xmlns="" xmlns:a16="http://schemas.microsoft.com/office/drawing/2014/main" id="{B3525D0F-F243-47AA-9751-7C2FC39AF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2573000"/>
          <a:ext cx="1543050" cy="8736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114300</xdr:rowOff>
    </xdr:from>
    <xdr:to>
      <xdr:col>0</xdr:col>
      <xdr:colOff>1657350</xdr:colOff>
      <xdr:row>75</xdr:row>
      <xdr:rowOff>114300</xdr:rowOff>
    </xdr:to>
    <xdr:pic>
      <xdr:nvPicPr>
        <xdr:cNvPr id="11" name="Grafik 29">
          <a:extLst>
            <a:ext uri="{FF2B5EF4-FFF2-40B4-BE49-F238E27FC236}">
              <a16:creationId xmlns="" xmlns:a16="http://schemas.microsoft.com/office/drawing/2014/main" id="{67AD445C-180F-4CC2-9F34-6AC55B549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487525"/>
          <a:ext cx="1657350" cy="11334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80</xdr:row>
      <xdr:rowOff>133351</xdr:rowOff>
    </xdr:from>
    <xdr:to>
      <xdr:col>0</xdr:col>
      <xdr:colOff>1457324</xdr:colOff>
      <xdr:row>90</xdr:row>
      <xdr:rowOff>95250</xdr:rowOff>
    </xdr:to>
    <xdr:pic>
      <xdr:nvPicPr>
        <xdr:cNvPr id="12" name="Grafik 30">
          <a:extLst>
            <a:ext uri="{FF2B5EF4-FFF2-40B4-BE49-F238E27FC236}">
              <a16:creationId xmlns="" xmlns:a16="http://schemas.microsoft.com/office/drawing/2014/main" id="{F3A12B3E-0448-42D2-88CA-F5BE95D68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6459201"/>
          <a:ext cx="1428749" cy="1581149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91</xdr:row>
      <xdr:rowOff>123825</xdr:rowOff>
    </xdr:from>
    <xdr:to>
      <xdr:col>0</xdr:col>
      <xdr:colOff>1466850</xdr:colOff>
      <xdr:row>95</xdr:row>
      <xdr:rowOff>80108</xdr:rowOff>
    </xdr:to>
    <xdr:pic>
      <xdr:nvPicPr>
        <xdr:cNvPr id="13" name="Grafik 31">
          <a:extLst>
            <a:ext uri="{FF2B5EF4-FFF2-40B4-BE49-F238E27FC236}">
              <a16:creationId xmlns="" xmlns:a16="http://schemas.microsoft.com/office/drawing/2014/main" id="{E7CBCC62-80BD-4F8B-8209-4924074A9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18240375"/>
          <a:ext cx="1400174" cy="946883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97</xdr:row>
      <xdr:rowOff>38100</xdr:rowOff>
    </xdr:from>
    <xdr:to>
      <xdr:col>0</xdr:col>
      <xdr:colOff>1581150</xdr:colOff>
      <xdr:row>102</xdr:row>
      <xdr:rowOff>104589</xdr:rowOff>
    </xdr:to>
    <xdr:pic>
      <xdr:nvPicPr>
        <xdr:cNvPr id="14" name="Grafik 32">
          <a:extLst>
            <a:ext uri="{FF2B5EF4-FFF2-40B4-BE49-F238E27FC236}">
              <a16:creationId xmlns="" xmlns:a16="http://schemas.microsoft.com/office/drawing/2014/main" id="{4ACA1334-807C-4E23-8517-0EEC23FB1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19554825"/>
          <a:ext cx="1438274" cy="8761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19050</xdr:rowOff>
    </xdr:from>
    <xdr:to>
      <xdr:col>0</xdr:col>
      <xdr:colOff>1590674</xdr:colOff>
      <xdr:row>113</xdr:row>
      <xdr:rowOff>114300</xdr:rowOff>
    </xdr:to>
    <xdr:pic>
      <xdr:nvPicPr>
        <xdr:cNvPr id="15" name="Grafik 33">
          <a:extLst>
            <a:ext uri="{FF2B5EF4-FFF2-40B4-BE49-F238E27FC236}">
              <a16:creationId xmlns="" xmlns:a16="http://schemas.microsoft.com/office/drawing/2014/main" id="{CF7C3508-7F4A-430C-B193-5F6148E2F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326475"/>
          <a:ext cx="1590674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0</xdr:col>
      <xdr:colOff>1504950</xdr:colOff>
      <xdr:row>122</xdr:row>
      <xdr:rowOff>0</xdr:rowOff>
    </xdr:to>
    <xdr:pic>
      <xdr:nvPicPr>
        <xdr:cNvPr id="16" name="Grafik 34">
          <a:extLst>
            <a:ext uri="{FF2B5EF4-FFF2-40B4-BE49-F238E27FC236}">
              <a16:creationId xmlns="" xmlns:a16="http://schemas.microsoft.com/office/drawing/2014/main" id="{584F86A9-7B24-42E6-B485-1F2767771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183850"/>
          <a:ext cx="1504950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124</xdr:row>
      <xdr:rowOff>66675</xdr:rowOff>
    </xdr:from>
    <xdr:to>
      <xdr:col>0</xdr:col>
      <xdr:colOff>1476375</xdr:colOff>
      <xdr:row>130</xdr:row>
      <xdr:rowOff>95251</xdr:rowOff>
    </xdr:to>
    <xdr:pic>
      <xdr:nvPicPr>
        <xdr:cNvPr id="17" name="Grafik 36">
          <a:extLst>
            <a:ext uri="{FF2B5EF4-FFF2-40B4-BE49-F238E27FC236}">
              <a16:creationId xmlns="" xmlns:a16="http://schemas.microsoft.com/office/drawing/2014/main" id="{6B7C3BF0-2ED5-4BF8-B611-4DC3DC5B9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50" t="23116" r="6987" b="23618"/>
        <a:stretch/>
      </xdr:blipFill>
      <xdr:spPr>
        <a:xfrm>
          <a:off x="9525" y="24403050"/>
          <a:ext cx="1466850" cy="100012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134</xdr:row>
      <xdr:rowOff>152399</xdr:rowOff>
    </xdr:from>
    <xdr:to>
      <xdr:col>0</xdr:col>
      <xdr:colOff>1495425</xdr:colOff>
      <xdr:row>141</xdr:row>
      <xdr:rowOff>132025</xdr:rowOff>
    </xdr:to>
    <xdr:pic>
      <xdr:nvPicPr>
        <xdr:cNvPr id="18" name="Grafik 41">
          <a:extLst>
            <a:ext uri="{FF2B5EF4-FFF2-40B4-BE49-F238E27FC236}">
              <a16:creationId xmlns="" xmlns:a16="http://schemas.microsoft.com/office/drawing/2014/main" id="{B2BDF984-7ACA-439A-92DD-480B2FD21E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894" b="16556"/>
        <a:stretch/>
      </xdr:blipFill>
      <xdr:spPr>
        <a:xfrm>
          <a:off x="47625" y="26117549"/>
          <a:ext cx="1447800" cy="1113101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143</xdr:row>
      <xdr:rowOff>57151</xdr:rowOff>
    </xdr:from>
    <xdr:to>
      <xdr:col>0</xdr:col>
      <xdr:colOff>1543050</xdr:colOff>
      <xdr:row>149</xdr:row>
      <xdr:rowOff>38101</xdr:rowOff>
    </xdr:to>
    <xdr:pic>
      <xdr:nvPicPr>
        <xdr:cNvPr id="19" name="Grafik 42">
          <a:extLst>
            <a:ext uri="{FF2B5EF4-FFF2-40B4-BE49-F238E27FC236}">
              <a16:creationId xmlns="" xmlns:a16="http://schemas.microsoft.com/office/drawing/2014/main" id="{6380BB98-4905-4544-A4F5-4F9A314442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81" t="23041" r="10085" b="23655"/>
        <a:stretch/>
      </xdr:blipFill>
      <xdr:spPr>
        <a:xfrm>
          <a:off x="57150" y="27489151"/>
          <a:ext cx="148590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</xdr:row>
      <xdr:rowOff>28575</xdr:rowOff>
    </xdr:from>
    <xdr:to>
      <xdr:col>0</xdr:col>
      <xdr:colOff>1457325</xdr:colOff>
      <xdr:row>156</xdr:row>
      <xdr:rowOff>144703</xdr:rowOff>
    </xdr:to>
    <xdr:pic>
      <xdr:nvPicPr>
        <xdr:cNvPr id="20" name="Grafik 43">
          <a:extLst>
            <a:ext uri="{FF2B5EF4-FFF2-40B4-BE49-F238E27FC236}">
              <a16:creationId xmlns="" xmlns:a16="http://schemas.microsoft.com/office/drawing/2014/main" id="{8A5C4503-CB21-43FF-90D8-B4A41418FC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296" r="3863" b="21759"/>
        <a:stretch/>
      </xdr:blipFill>
      <xdr:spPr>
        <a:xfrm>
          <a:off x="0" y="28765500"/>
          <a:ext cx="1457325" cy="925753"/>
        </a:xfrm>
        <a:prstGeom prst="rect">
          <a:avLst/>
        </a:prstGeom>
      </xdr:spPr>
    </xdr:pic>
    <xdr:clientData/>
  </xdr:twoCellAnchor>
  <xdr:twoCellAnchor editAs="oneCell">
    <xdr:from>
      <xdr:col>0</xdr:col>
      <xdr:colOff>647700</xdr:colOff>
      <xdr:row>0</xdr:row>
      <xdr:rowOff>161925</xdr:rowOff>
    </xdr:from>
    <xdr:to>
      <xdr:col>1</xdr:col>
      <xdr:colOff>57149</xdr:colOff>
      <xdr:row>2</xdr:row>
      <xdr:rowOff>219468</xdr:rowOff>
    </xdr:to>
    <xdr:pic>
      <xdr:nvPicPr>
        <xdr:cNvPr id="21" name="Image 20" descr="Image result for nike logo">
          <a:extLst>
            <a:ext uri="{FF2B5EF4-FFF2-40B4-BE49-F238E27FC236}">
              <a16:creationId xmlns="" xmlns:a16="http://schemas.microsoft.com/office/drawing/2014/main" id="{FE04FE7B-8D49-4936-A350-C3F6CE52A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61925"/>
          <a:ext cx="1133474" cy="543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390525</xdr:colOff>
      <xdr:row>1</xdr:row>
      <xdr:rowOff>0</xdr:rowOff>
    </xdr:from>
    <xdr:to>
      <xdr:col>7</xdr:col>
      <xdr:colOff>1104899</xdr:colOff>
      <xdr:row>2</xdr:row>
      <xdr:rowOff>228993</xdr:rowOff>
    </xdr:to>
    <xdr:pic>
      <xdr:nvPicPr>
        <xdr:cNvPr id="22" name="Image 21" descr="Image result for nike logo">
          <a:extLst>
            <a:ext uri="{FF2B5EF4-FFF2-40B4-BE49-F238E27FC236}">
              <a16:creationId xmlns="" xmlns:a16="http://schemas.microsoft.com/office/drawing/2014/main" id="{34AB4E38-0B39-4C81-B2D6-EA7504449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71450"/>
          <a:ext cx="1133474" cy="543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5"/>
  <sheetViews>
    <sheetView tabSelected="1" workbookViewId="0">
      <selection activeCell="B19" sqref="B19"/>
    </sheetView>
  </sheetViews>
  <sheetFormatPr defaultColWidth="11.42578125" defaultRowHeight="12.75" x14ac:dyDescent="0.2"/>
  <cols>
    <col min="19" max="23" width="11.42578125" style="62"/>
  </cols>
  <sheetData>
    <row r="1" spans="1:18" x14ac:dyDescent="0.2">
      <c r="A1" s="18"/>
      <c r="B1" s="18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8"/>
      <c r="Q1" s="18"/>
      <c r="R1" s="18"/>
    </row>
    <row r="2" spans="1:18" x14ac:dyDescent="0.2">
      <c r="A2" s="18"/>
      <c r="B2" s="18"/>
      <c r="C2" s="19"/>
      <c r="D2" s="70" t="s">
        <v>1368</v>
      </c>
      <c r="E2" s="70"/>
      <c r="F2" s="70"/>
      <c r="G2" s="70"/>
      <c r="H2" s="70"/>
      <c r="I2" s="19"/>
      <c r="J2" s="20"/>
      <c r="K2" s="19"/>
      <c r="L2" s="19"/>
      <c r="M2" s="71"/>
      <c r="N2" s="71"/>
      <c r="O2" s="71"/>
      <c r="P2" s="18"/>
      <c r="Q2" s="18"/>
      <c r="R2" s="18"/>
    </row>
    <row r="3" spans="1:18" ht="36.75" customHeight="1" x14ac:dyDescent="0.2">
      <c r="A3" s="18"/>
      <c r="B3" s="18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8"/>
      <c r="Q3" s="18"/>
      <c r="R3" s="18"/>
    </row>
    <row r="4" spans="1:18" ht="24.75" customHeight="1" x14ac:dyDescent="0.2">
      <c r="A4" s="21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72"/>
      <c r="N4" s="72"/>
      <c r="O4" s="73"/>
      <c r="P4" s="18"/>
      <c r="Q4" s="18"/>
      <c r="R4" s="18"/>
    </row>
    <row r="5" spans="1:18" x14ac:dyDescent="0.2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</row>
    <row r="6" spans="1:18" x14ac:dyDescent="0.2">
      <c r="A6" s="18"/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</row>
    <row r="7" spans="1:18" x14ac:dyDescent="0.2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</row>
    <row r="8" spans="1:18" x14ac:dyDescent="0.2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</row>
    <row r="9" spans="1:18" x14ac:dyDescent="0.2">
      <c r="A9" s="18"/>
      <c r="B9" s="18"/>
      <c r="C9" s="18"/>
      <c r="D9" s="18"/>
      <c r="E9" s="18"/>
      <c r="F9" s="18"/>
      <c r="G9" s="18"/>
      <c r="H9" s="18"/>
      <c r="I9" s="18"/>
      <c r="J9" s="23"/>
      <c r="K9" s="23"/>
      <c r="L9" s="23"/>
      <c r="M9" s="23"/>
      <c r="N9" s="23"/>
      <c r="O9" s="23"/>
      <c r="P9" s="18"/>
      <c r="Q9" s="18"/>
      <c r="R9" s="18"/>
    </row>
    <row r="10" spans="1:18" x14ac:dyDescent="0.2">
      <c r="A10" s="18"/>
      <c r="B10" s="18"/>
      <c r="C10" s="18"/>
      <c r="D10" s="24"/>
      <c r="E10" s="25"/>
      <c r="F10" s="25"/>
      <c r="G10" s="25"/>
      <c r="H10" s="18"/>
      <c r="I10" s="26"/>
      <c r="J10" s="23"/>
      <c r="K10" s="23"/>
      <c r="L10" s="23"/>
      <c r="M10" s="23"/>
      <c r="N10" s="23"/>
      <c r="O10" s="23"/>
      <c r="P10" s="18"/>
      <c r="Q10" s="18"/>
      <c r="R10" s="18"/>
    </row>
    <row r="11" spans="1:18" x14ac:dyDescent="0.2">
      <c r="A11" s="18"/>
      <c r="B11" s="18"/>
      <c r="C11" s="18"/>
      <c r="D11" s="18"/>
      <c r="E11" s="18"/>
      <c r="F11" s="18"/>
      <c r="G11" s="18"/>
      <c r="H11" s="18"/>
      <c r="I11" s="18"/>
      <c r="J11" s="23"/>
      <c r="K11" s="23"/>
      <c r="L11" s="23"/>
      <c r="M11" s="23"/>
      <c r="N11" s="23"/>
      <c r="O11" s="23"/>
      <c r="P11" s="18"/>
      <c r="Q11" s="18"/>
      <c r="R11" s="18"/>
    </row>
    <row r="12" spans="1:18" x14ac:dyDescent="0.2">
      <c r="A12" s="18"/>
      <c r="B12" s="18"/>
      <c r="C12" s="18"/>
      <c r="D12" s="18"/>
      <c r="E12" s="18"/>
      <c r="F12" s="18"/>
      <c r="G12" s="18"/>
      <c r="H12" s="18"/>
      <c r="I12" s="18"/>
      <c r="J12" s="23"/>
      <c r="K12" s="23"/>
      <c r="L12" s="23"/>
      <c r="M12" s="23"/>
      <c r="N12" s="23"/>
      <c r="O12" s="23"/>
      <c r="P12" s="18"/>
      <c r="Q12" s="18"/>
      <c r="R12" s="18"/>
    </row>
    <row r="13" spans="1:18" x14ac:dyDescent="0.2">
      <c r="A13" s="18"/>
      <c r="B13" s="18"/>
      <c r="C13" s="18"/>
      <c r="D13" s="69"/>
      <c r="E13" s="18"/>
      <c r="F13" s="18"/>
      <c r="G13" s="18"/>
      <c r="H13" s="18"/>
      <c r="I13" s="18"/>
      <c r="J13" s="23"/>
      <c r="K13" s="23"/>
      <c r="L13" s="23"/>
      <c r="M13" s="23"/>
      <c r="N13" s="23"/>
      <c r="O13" s="23"/>
      <c r="P13" s="18"/>
      <c r="Q13" s="18"/>
      <c r="R13" s="18"/>
    </row>
    <row r="14" spans="1:18" x14ac:dyDescent="0.2">
      <c r="A14" s="18"/>
      <c r="B14" s="18"/>
      <c r="C14" s="18"/>
      <c r="D14" s="27"/>
      <c r="E14" s="18"/>
      <c r="F14" s="18"/>
      <c r="G14" s="18"/>
      <c r="H14" s="18"/>
      <c r="I14" s="18"/>
      <c r="J14" s="23"/>
      <c r="K14" s="23"/>
      <c r="L14" s="23"/>
      <c r="M14" s="23"/>
      <c r="N14" s="23"/>
      <c r="O14" s="23"/>
      <c r="P14" s="18"/>
      <c r="Q14" s="18"/>
      <c r="R14" s="18"/>
    </row>
    <row r="15" spans="1:18" x14ac:dyDescent="0.2">
      <c r="A15" s="18"/>
      <c r="B15" s="18"/>
      <c r="C15" s="18"/>
      <c r="D15" s="69"/>
      <c r="E15" s="18"/>
      <c r="F15" s="18"/>
      <c r="G15" s="18"/>
      <c r="H15" s="18"/>
      <c r="I15" s="18"/>
      <c r="J15" s="23"/>
      <c r="K15" s="23"/>
      <c r="L15" s="23"/>
      <c r="M15" s="23"/>
      <c r="N15" s="23"/>
      <c r="O15" s="23"/>
      <c r="P15" s="18"/>
      <c r="Q15" s="18"/>
      <c r="R15" s="18"/>
    </row>
    <row r="16" spans="1:18" ht="14.25" x14ac:dyDescent="0.2">
      <c r="A16" s="18"/>
      <c r="B16" s="18"/>
      <c r="C16" s="18"/>
      <c r="D16" s="27"/>
      <c r="E16" s="18"/>
      <c r="F16" s="18"/>
      <c r="G16" s="18"/>
      <c r="H16" s="18"/>
      <c r="I16" s="28"/>
      <c r="J16" s="29"/>
      <c r="K16" s="23"/>
      <c r="L16" s="30"/>
      <c r="M16" s="23"/>
      <c r="N16" s="23"/>
      <c r="O16" s="23"/>
      <c r="P16" s="18"/>
      <c r="Q16" s="18"/>
      <c r="R16" s="18"/>
    </row>
    <row r="17" spans="1:18" x14ac:dyDescent="0.2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</row>
    <row r="18" spans="1:18" x14ac:dyDescent="0.2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</row>
    <row r="19" spans="1:18" x14ac:dyDescent="0.2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</row>
    <row r="20" spans="1:18" x14ac:dyDescent="0.2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</row>
    <row r="21" spans="1:18" x14ac:dyDescent="0.2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</row>
    <row r="22" spans="1:18" x14ac:dyDescent="0.2">
      <c r="A22" s="18"/>
      <c r="B22" s="18"/>
      <c r="C22" s="18"/>
      <c r="D22" s="27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</row>
    <row r="23" spans="1:18" x14ac:dyDescent="0.2">
      <c r="A23" s="18"/>
      <c r="B23" s="18"/>
      <c r="C23" s="18"/>
      <c r="D23" s="27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</row>
    <row r="24" spans="1:18" x14ac:dyDescent="0.2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</row>
    <row r="25" spans="1:18" x14ac:dyDescent="0.2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</row>
    <row r="26" spans="1:18" x14ac:dyDescent="0.2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</row>
    <row r="27" spans="1:18" x14ac:dyDescent="0.2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</row>
    <row r="28" spans="1:18" x14ac:dyDescent="0.2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</row>
    <row r="29" spans="1:18" x14ac:dyDescent="0.2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</row>
    <row r="30" spans="1:18" x14ac:dyDescent="0.2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</row>
    <row r="31" spans="1:18" x14ac:dyDescent="0.2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</row>
    <row r="32" spans="1:18" x14ac:dyDescent="0.2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</row>
    <row r="33" spans="1:18" x14ac:dyDescent="0.2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</row>
    <row r="34" spans="1:18" x14ac:dyDescent="0.2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</row>
    <row r="35" spans="1:18" x14ac:dyDescent="0.2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</row>
    <row r="36" spans="1:18" x14ac:dyDescent="0.2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</row>
    <row r="37" spans="1:18" x14ac:dyDescent="0.2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</row>
    <row r="38" spans="1:18" x14ac:dyDescent="0.2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</row>
    <row r="39" spans="1:18" x14ac:dyDescent="0.2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</row>
    <row r="40" spans="1:18" x14ac:dyDescent="0.2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</row>
    <row r="41" spans="1:18" x14ac:dyDescent="0.2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</row>
    <row r="42" spans="1:18" x14ac:dyDescent="0.2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</row>
    <row r="43" spans="1:18" x14ac:dyDescent="0.2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</row>
    <row r="44" spans="1:18" x14ac:dyDescent="0.2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</row>
    <row r="45" spans="1:18" x14ac:dyDescent="0.2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</row>
    <row r="46" spans="1:18" x14ac:dyDescent="0.2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</row>
    <row r="47" spans="1:18" x14ac:dyDescent="0.2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</row>
    <row r="48" spans="1:18" x14ac:dyDescent="0.2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</row>
    <row r="49" spans="1:18" x14ac:dyDescent="0.2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</row>
    <row r="50" spans="1:18" x14ac:dyDescent="0.2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</row>
    <row r="51" spans="1:18" x14ac:dyDescent="0.2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</row>
    <row r="52" spans="1:18" x14ac:dyDescent="0.2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</row>
    <row r="53" spans="1:18" x14ac:dyDescent="0.2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</row>
    <row r="54" spans="1:18" x14ac:dyDescent="0.2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</row>
    <row r="55" spans="1:18" x14ac:dyDescent="0.2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</row>
  </sheetData>
  <mergeCells count="3">
    <mergeCell ref="D2:H2"/>
    <mergeCell ref="M2:O2"/>
    <mergeCell ref="M4:O4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5"/>
  <sheetViews>
    <sheetView zoomScale="80" zoomScaleNormal="80" workbookViewId="0">
      <pane ySplit="4" topLeftCell="A5" activePane="bottomLeft" state="frozen"/>
      <selection pane="bottomLeft" activeCell="S10" sqref="S10"/>
    </sheetView>
  </sheetViews>
  <sheetFormatPr defaultColWidth="11.42578125" defaultRowHeight="15" x14ac:dyDescent="0.2"/>
  <cols>
    <col min="1" max="1" width="25.85546875" customWidth="1"/>
    <col min="2" max="2" width="10" customWidth="1"/>
    <col min="3" max="3" width="16.140625" bestFit="1" customWidth="1"/>
    <col min="5" max="5" width="14.42578125" customWidth="1"/>
    <col min="6" max="6" width="9.7109375" customWidth="1"/>
    <col min="7" max="7" width="9.5703125" customWidth="1"/>
    <col min="8" max="8" width="21.140625" customWidth="1"/>
    <col min="9" max="9" width="36.7109375" customWidth="1"/>
    <col min="10" max="10" width="45" bestFit="1" customWidth="1"/>
    <col min="11" max="11" width="10.140625" style="61" customWidth="1"/>
    <col min="12" max="12" width="14.85546875" style="33" customWidth="1"/>
    <col min="13" max="13" width="15.7109375" style="33" customWidth="1"/>
    <col min="14" max="14" width="11.5703125" style="33" customWidth="1"/>
    <col min="15" max="15" width="15.5703125" customWidth="1"/>
    <col min="16" max="16" width="14.85546875" customWidth="1"/>
  </cols>
  <sheetData>
    <row r="1" spans="1:16" ht="37.5" customHeight="1" x14ac:dyDescent="0.2">
      <c r="A1" s="46"/>
      <c r="B1" s="46"/>
      <c r="C1" s="46"/>
      <c r="D1" s="46"/>
      <c r="E1" s="46"/>
      <c r="F1" s="46"/>
      <c r="G1" s="46"/>
      <c r="H1" s="46"/>
      <c r="I1" s="46"/>
      <c r="J1" s="46"/>
      <c r="K1" s="55"/>
      <c r="L1" s="47"/>
      <c r="M1" s="47"/>
      <c r="N1" s="47"/>
      <c r="O1" s="46"/>
      <c r="P1" s="46"/>
    </row>
    <row r="2" spans="1:16" ht="30.75" customHeight="1" x14ac:dyDescent="0.2">
      <c r="A2" s="46"/>
      <c r="B2" s="46"/>
      <c r="C2" s="46"/>
      <c r="D2" s="46"/>
      <c r="E2" s="74" t="s">
        <v>1390</v>
      </c>
      <c r="F2" s="74"/>
      <c r="G2" s="74"/>
      <c r="H2" s="74"/>
      <c r="I2" s="74"/>
      <c r="J2" s="74"/>
      <c r="K2" s="74"/>
      <c r="L2" s="74"/>
      <c r="M2" s="74"/>
      <c r="N2" s="74"/>
      <c r="O2" s="46"/>
      <c r="P2" s="46"/>
    </row>
    <row r="3" spans="1:16" ht="48" customHeight="1" x14ac:dyDescent="0.2">
      <c r="A3" s="46"/>
      <c r="B3" s="46"/>
      <c r="C3" s="46"/>
      <c r="D3" s="46"/>
      <c r="E3" s="46"/>
      <c r="F3" s="46"/>
      <c r="G3" s="46"/>
      <c r="H3" s="46"/>
      <c r="I3" s="46"/>
      <c r="J3" s="46"/>
      <c r="K3" s="55"/>
      <c r="L3" s="47"/>
      <c r="M3" s="47"/>
      <c r="N3" s="47"/>
      <c r="O3" s="46"/>
      <c r="P3" s="46"/>
    </row>
    <row r="4" spans="1:16" s="1" customFormat="1" ht="57.75" customHeight="1" thickBot="1" x14ac:dyDescent="0.25">
      <c r="A4" s="32" t="s">
        <v>1369</v>
      </c>
      <c r="B4" s="32" t="s">
        <v>1373</v>
      </c>
      <c r="C4" s="32" t="s">
        <v>1370</v>
      </c>
      <c r="D4" s="32" t="s">
        <v>1371</v>
      </c>
      <c r="E4" s="32" t="s">
        <v>1374</v>
      </c>
      <c r="F4" s="32" t="s">
        <v>1375</v>
      </c>
      <c r="G4" s="32" t="s">
        <v>4</v>
      </c>
      <c r="H4" s="32" t="s">
        <v>5</v>
      </c>
      <c r="I4" s="32" t="s">
        <v>1372</v>
      </c>
      <c r="J4" s="32" t="s">
        <v>1376</v>
      </c>
      <c r="K4" s="54" t="s">
        <v>1382</v>
      </c>
      <c r="L4" s="41" t="s">
        <v>1377</v>
      </c>
      <c r="M4" s="45" t="s">
        <v>1379</v>
      </c>
      <c r="N4" s="44" t="s">
        <v>1378</v>
      </c>
      <c r="O4" s="35" t="s">
        <v>1380</v>
      </c>
      <c r="P4" s="35" t="s">
        <v>1381</v>
      </c>
    </row>
    <row r="5" spans="1:16" s="6" customFormat="1" ht="20.100000000000001" customHeight="1" x14ac:dyDescent="0.2">
      <c r="A5" s="16"/>
      <c r="B5" s="5" t="s">
        <v>14</v>
      </c>
      <c r="C5" s="5" t="s">
        <v>6</v>
      </c>
      <c r="D5" s="5" t="s">
        <v>7</v>
      </c>
      <c r="E5" s="5" t="s">
        <v>8</v>
      </c>
      <c r="F5" s="5" t="s">
        <v>9</v>
      </c>
      <c r="G5" s="5" t="s">
        <v>10</v>
      </c>
      <c r="H5" s="5" t="s">
        <v>11</v>
      </c>
      <c r="I5" s="5" t="s">
        <v>12</v>
      </c>
      <c r="J5" s="5" t="s">
        <v>13</v>
      </c>
      <c r="K5" s="56">
        <v>5</v>
      </c>
      <c r="L5" s="42">
        <v>57.14</v>
      </c>
      <c r="M5" s="37">
        <f t="shared" ref="M5:M36" si="0">K5*L5</f>
        <v>285.7</v>
      </c>
      <c r="N5" s="42">
        <v>119.99</v>
      </c>
      <c r="O5" s="36"/>
      <c r="P5" s="36"/>
    </row>
    <row r="6" spans="1:16" s="6" customFormat="1" ht="20.100000000000001" customHeight="1" x14ac:dyDescent="0.2">
      <c r="A6" s="15"/>
      <c r="B6" s="7" t="s">
        <v>14</v>
      </c>
      <c r="C6" s="7" t="s">
        <v>15</v>
      </c>
      <c r="D6" s="7" t="s">
        <v>16</v>
      </c>
      <c r="E6" s="7" t="s">
        <v>8</v>
      </c>
      <c r="F6" s="7" t="s">
        <v>9</v>
      </c>
      <c r="G6" s="7" t="s">
        <v>17</v>
      </c>
      <c r="H6" s="7" t="s">
        <v>18</v>
      </c>
      <c r="I6" s="7" t="s">
        <v>12</v>
      </c>
      <c r="J6" s="7" t="s">
        <v>19</v>
      </c>
      <c r="K6" s="57">
        <v>8</v>
      </c>
      <c r="L6" s="42">
        <v>57.14</v>
      </c>
      <c r="M6" s="37">
        <f t="shared" si="0"/>
        <v>457.12</v>
      </c>
      <c r="N6" s="42">
        <v>119.99</v>
      </c>
      <c r="O6" s="36"/>
      <c r="P6" s="36"/>
    </row>
    <row r="7" spans="1:16" s="6" customFormat="1" ht="20.100000000000001" customHeight="1" x14ac:dyDescent="0.2">
      <c r="A7" s="15"/>
      <c r="B7" s="7" t="s">
        <v>14</v>
      </c>
      <c r="C7" s="7" t="s">
        <v>20</v>
      </c>
      <c r="D7" s="7" t="s">
        <v>21</v>
      </c>
      <c r="E7" s="7" t="s">
        <v>8</v>
      </c>
      <c r="F7" s="7" t="s">
        <v>9</v>
      </c>
      <c r="G7" s="7" t="s">
        <v>22</v>
      </c>
      <c r="H7" s="7" t="s">
        <v>23</v>
      </c>
      <c r="I7" s="7" t="s">
        <v>12</v>
      </c>
      <c r="J7" s="7" t="s">
        <v>24</v>
      </c>
      <c r="K7" s="57">
        <v>1</v>
      </c>
      <c r="L7" s="42">
        <v>57.14</v>
      </c>
      <c r="M7" s="37">
        <f t="shared" si="0"/>
        <v>57.14</v>
      </c>
      <c r="N7" s="42">
        <v>119.99</v>
      </c>
      <c r="O7" s="36"/>
      <c r="P7" s="36"/>
    </row>
    <row r="8" spans="1:16" s="6" customFormat="1" ht="20.100000000000001" customHeight="1" x14ac:dyDescent="0.2">
      <c r="A8" s="15"/>
      <c r="B8" s="7" t="s">
        <v>14</v>
      </c>
      <c r="C8" s="7" t="s">
        <v>25</v>
      </c>
      <c r="D8" s="7" t="s">
        <v>26</v>
      </c>
      <c r="E8" s="7" t="s">
        <v>8</v>
      </c>
      <c r="F8" s="7" t="s">
        <v>9</v>
      </c>
      <c r="G8" s="7" t="s">
        <v>27</v>
      </c>
      <c r="H8" s="7" t="s">
        <v>28</v>
      </c>
      <c r="I8" s="7" t="s">
        <v>12</v>
      </c>
      <c r="J8" s="7" t="s">
        <v>29</v>
      </c>
      <c r="K8" s="57">
        <v>6</v>
      </c>
      <c r="L8" s="42">
        <v>57.14</v>
      </c>
      <c r="M8" s="37">
        <f t="shared" si="0"/>
        <v>342.84000000000003</v>
      </c>
      <c r="N8" s="42">
        <v>119.99</v>
      </c>
      <c r="O8" s="36"/>
      <c r="P8" s="36"/>
    </row>
    <row r="9" spans="1:16" s="6" customFormat="1" ht="20.100000000000001" customHeight="1" x14ac:dyDescent="0.2">
      <c r="A9" s="15"/>
      <c r="B9" s="7" t="s">
        <v>14</v>
      </c>
      <c r="C9" s="7" t="s">
        <v>30</v>
      </c>
      <c r="D9" s="7" t="s">
        <v>31</v>
      </c>
      <c r="E9" s="7" t="s">
        <v>8</v>
      </c>
      <c r="F9" s="7" t="s">
        <v>32</v>
      </c>
      <c r="G9" s="7" t="s">
        <v>33</v>
      </c>
      <c r="H9" s="7" t="s">
        <v>34</v>
      </c>
      <c r="I9" s="7" t="s">
        <v>12</v>
      </c>
      <c r="J9" s="7" t="s">
        <v>35</v>
      </c>
      <c r="K9" s="57">
        <v>161</v>
      </c>
      <c r="L9" s="42">
        <v>57.14</v>
      </c>
      <c r="M9" s="37">
        <f t="shared" si="0"/>
        <v>9199.5400000000009</v>
      </c>
      <c r="N9" s="42">
        <v>119.99</v>
      </c>
      <c r="O9" s="36"/>
      <c r="P9" s="36"/>
    </row>
    <row r="10" spans="1:16" s="6" customFormat="1" ht="20.100000000000001" customHeight="1" x14ac:dyDescent="0.2">
      <c r="A10" s="15"/>
      <c r="B10" s="7" t="s">
        <v>14</v>
      </c>
      <c r="C10" s="7" t="s">
        <v>36</v>
      </c>
      <c r="D10" s="7" t="s">
        <v>37</v>
      </c>
      <c r="E10" s="7" t="s">
        <v>8</v>
      </c>
      <c r="F10" s="7" t="s">
        <v>32</v>
      </c>
      <c r="G10" s="7" t="s">
        <v>38</v>
      </c>
      <c r="H10" s="7" t="s">
        <v>39</v>
      </c>
      <c r="I10" s="7" t="s">
        <v>12</v>
      </c>
      <c r="J10" s="7" t="s">
        <v>40</v>
      </c>
      <c r="K10" s="57">
        <v>454</v>
      </c>
      <c r="L10" s="42">
        <v>57.14</v>
      </c>
      <c r="M10" s="37">
        <f t="shared" si="0"/>
        <v>25941.56</v>
      </c>
      <c r="N10" s="42">
        <v>119.99</v>
      </c>
      <c r="O10" s="36"/>
      <c r="P10" s="36"/>
    </row>
    <row r="11" spans="1:16" s="6" customFormat="1" ht="20.100000000000001" customHeight="1" x14ac:dyDescent="0.2">
      <c r="A11" s="15"/>
      <c r="B11" s="7" t="s">
        <v>14</v>
      </c>
      <c r="C11" s="7" t="s">
        <v>41</v>
      </c>
      <c r="D11" s="7" t="s">
        <v>42</v>
      </c>
      <c r="E11" s="7" t="s">
        <v>8</v>
      </c>
      <c r="F11" s="7" t="s">
        <v>32</v>
      </c>
      <c r="G11" s="7" t="s">
        <v>43</v>
      </c>
      <c r="H11" s="7" t="s">
        <v>44</v>
      </c>
      <c r="I11" s="7" t="s">
        <v>12</v>
      </c>
      <c r="J11" s="7" t="s">
        <v>45</v>
      </c>
      <c r="K11" s="57">
        <v>276</v>
      </c>
      <c r="L11" s="42">
        <v>57.14</v>
      </c>
      <c r="M11" s="37">
        <f t="shared" si="0"/>
        <v>15770.64</v>
      </c>
      <c r="N11" s="42">
        <v>119.99</v>
      </c>
      <c r="O11" s="36"/>
      <c r="P11" s="36"/>
    </row>
    <row r="12" spans="1:16" s="6" customFormat="1" ht="20.100000000000001" customHeight="1" x14ac:dyDescent="0.2">
      <c r="A12" s="15"/>
      <c r="B12" s="7" t="s">
        <v>14</v>
      </c>
      <c r="C12" s="7" t="s">
        <v>46</v>
      </c>
      <c r="D12" s="7" t="s">
        <v>47</v>
      </c>
      <c r="E12" s="7" t="s">
        <v>8</v>
      </c>
      <c r="F12" s="7" t="s">
        <v>32</v>
      </c>
      <c r="G12" s="7" t="s">
        <v>48</v>
      </c>
      <c r="H12" s="7" t="s">
        <v>49</v>
      </c>
      <c r="I12" s="7" t="s">
        <v>12</v>
      </c>
      <c r="J12" s="7" t="s">
        <v>50</v>
      </c>
      <c r="K12" s="57">
        <v>437</v>
      </c>
      <c r="L12" s="42">
        <v>57.14</v>
      </c>
      <c r="M12" s="37">
        <f t="shared" si="0"/>
        <v>24970.18</v>
      </c>
      <c r="N12" s="42">
        <v>119.99</v>
      </c>
      <c r="O12" s="36"/>
      <c r="P12" s="36"/>
    </row>
    <row r="13" spans="1:16" s="6" customFormat="1" ht="20.100000000000001" customHeight="1" x14ac:dyDescent="0.2">
      <c r="A13" s="15"/>
      <c r="B13" s="7" t="s">
        <v>14</v>
      </c>
      <c r="C13" s="7" t="s">
        <v>51</v>
      </c>
      <c r="D13" s="7" t="s">
        <v>52</v>
      </c>
      <c r="E13" s="7" t="s">
        <v>8</v>
      </c>
      <c r="F13" s="7" t="s">
        <v>32</v>
      </c>
      <c r="G13" s="7" t="s">
        <v>53</v>
      </c>
      <c r="H13" s="7" t="s">
        <v>54</v>
      </c>
      <c r="I13" s="7" t="s">
        <v>12</v>
      </c>
      <c r="J13" s="7" t="s">
        <v>55</v>
      </c>
      <c r="K13" s="57">
        <v>12</v>
      </c>
      <c r="L13" s="42">
        <v>57.14</v>
      </c>
      <c r="M13" s="37">
        <f t="shared" si="0"/>
        <v>685.68000000000006</v>
      </c>
      <c r="N13" s="42">
        <v>119.99</v>
      </c>
      <c r="O13" s="36"/>
      <c r="P13" s="36"/>
    </row>
    <row r="14" spans="1:16" s="6" customFormat="1" ht="20.100000000000001" customHeight="1" x14ac:dyDescent="0.2">
      <c r="A14" s="15"/>
      <c r="B14" s="7" t="s">
        <v>14</v>
      </c>
      <c r="C14" s="7" t="s">
        <v>56</v>
      </c>
      <c r="D14" s="7" t="s">
        <v>57</v>
      </c>
      <c r="E14" s="7" t="s">
        <v>8</v>
      </c>
      <c r="F14" s="7" t="s">
        <v>32</v>
      </c>
      <c r="G14" s="7" t="s">
        <v>58</v>
      </c>
      <c r="H14" s="7" t="s">
        <v>59</v>
      </c>
      <c r="I14" s="7" t="s">
        <v>12</v>
      </c>
      <c r="J14" s="7" t="s">
        <v>60</v>
      </c>
      <c r="K14" s="57">
        <v>776</v>
      </c>
      <c r="L14" s="42">
        <v>57.14</v>
      </c>
      <c r="M14" s="37">
        <f t="shared" si="0"/>
        <v>44340.639999999999</v>
      </c>
      <c r="N14" s="42">
        <v>119.99</v>
      </c>
      <c r="O14" s="36"/>
      <c r="P14" s="36"/>
    </row>
    <row r="15" spans="1:16" s="6" customFormat="1" ht="20.100000000000001" customHeight="1" thickBot="1" x14ac:dyDescent="0.25">
      <c r="A15" s="17"/>
      <c r="B15" s="8" t="s">
        <v>14</v>
      </c>
      <c r="C15" s="8" t="s">
        <v>63</v>
      </c>
      <c r="D15" s="8" t="s">
        <v>64</v>
      </c>
      <c r="E15" s="8" t="s">
        <v>8</v>
      </c>
      <c r="F15" s="8" t="s">
        <v>32</v>
      </c>
      <c r="G15" s="8" t="s">
        <v>9</v>
      </c>
      <c r="H15" s="8" t="s">
        <v>65</v>
      </c>
      <c r="I15" s="8" t="s">
        <v>12</v>
      </c>
      <c r="J15" s="8" t="s">
        <v>66</v>
      </c>
      <c r="K15" s="58">
        <v>142</v>
      </c>
      <c r="L15" s="42">
        <v>57.14</v>
      </c>
      <c r="M15" s="37">
        <f t="shared" si="0"/>
        <v>8113.88</v>
      </c>
      <c r="N15" s="42">
        <v>119.99</v>
      </c>
      <c r="O15" s="40"/>
      <c r="P15" s="40"/>
    </row>
    <row r="16" spans="1:16" s="6" customFormat="1" ht="35.1" customHeight="1" x14ac:dyDescent="0.2">
      <c r="A16" s="15"/>
      <c r="B16" s="7" t="s">
        <v>14</v>
      </c>
      <c r="C16" s="7" t="s">
        <v>214</v>
      </c>
      <c r="D16" s="7" t="s">
        <v>215</v>
      </c>
      <c r="E16" s="7" t="s">
        <v>216</v>
      </c>
      <c r="F16" s="7" t="s">
        <v>217</v>
      </c>
      <c r="G16" s="7" t="s">
        <v>62</v>
      </c>
      <c r="H16" s="7" t="s">
        <v>218</v>
      </c>
      <c r="I16" s="7" t="s">
        <v>219</v>
      </c>
      <c r="J16" s="7" t="s">
        <v>220</v>
      </c>
      <c r="K16" s="57">
        <v>571</v>
      </c>
      <c r="L16" s="42">
        <v>50.28</v>
      </c>
      <c r="M16" s="37">
        <f t="shared" si="0"/>
        <v>28709.88</v>
      </c>
      <c r="N16" s="42">
        <v>109.99</v>
      </c>
      <c r="O16" s="36"/>
      <c r="P16" s="36"/>
    </row>
    <row r="17" spans="1:16" s="6" customFormat="1" ht="35.1" customHeight="1" x14ac:dyDescent="0.2">
      <c r="A17" s="15"/>
      <c r="B17" s="7" t="s">
        <v>14</v>
      </c>
      <c r="C17" s="7" t="s">
        <v>221</v>
      </c>
      <c r="D17" s="7" t="s">
        <v>222</v>
      </c>
      <c r="E17" s="7" t="s">
        <v>216</v>
      </c>
      <c r="F17" s="7" t="s">
        <v>217</v>
      </c>
      <c r="G17" s="7" t="s">
        <v>9</v>
      </c>
      <c r="H17" s="7" t="s">
        <v>223</v>
      </c>
      <c r="I17" s="7" t="s">
        <v>219</v>
      </c>
      <c r="J17" s="7" t="s">
        <v>224</v>
      </c>
      <c r="K17" s="57">
        <v>267</v>
      </c>
      <c r="L17" s="42">
        <v>50.28</v>
      </c>
      <c r="M17" s="37">
        <f t="shared" si="0"/>
        <v>13424.76</v>
      </c>
      <c r="N17" s="42">
        <v>109.99</v>
      </c>
      <c r="O17" s="36"/>
      <c r="P17" s="36"/>
    </row>
    <row r="18" spans="1:16" s="6" customFormat="1" ht="35.1" customHeight="1" x14ac:dyDescent="0.2">
      <c r="A18" s="15"/>
      <c r="B18" s="7" t="s">
        <v>14</v>
      </c>
      <c r="C18" s="7" t="s">
        <v>225</v>
      </c>
      <c r="D18" s="7" t="s">
        <v>226</v>
      </c>
      <c r="E18" s="7" t="s">
        <v>216</v>
      </c>
      <c r="F18" s="7" t="s">
        <v>217</v>
      </c>
      <c r="G18" s="7" t="s">
        <v>17</v>
      </c>
      <c r="H18" s="7" t="s">
        <v>227</v>
      </c>
      <c r="I18" s="7" t="s">
        <v>219</v>
      </c>
      <c r="J18" s="7" t="s">
        <v>228</v>
      </c>
      <c r="K18" s="57">
        <v>199</v>
      </c>
      <c r="L18" s="42">
        <v>50.28</v>
      </c>
      <c r="M18" s="37">
        <f t="shared" si="0"/>
        <v>10005.719999999999</v>
      </c>
      <c r="N18" s="42">
        <v>109.99</v>
      </c>
      <c r="O18" s="36"/>
      <c r="P18" s="36"/>
    </row>
    <row r="19" spans="1:16" s="6" customFormat="1" ht="35.1" customHeight="1" x14ac:dyDescent="0.2">
      <c r="A19" s="15"/>
      <c r="B19" s="7" t="s">
        <v>14</v>
      </c>
      <c r="C19" s="7" t="s">
        <v>229</v>
      </c>
      <c r="D19" s="7" t="s">
        <v>230</v>
      </c>
      <c r="E19" s="7" t="s">
        <v>216</v>
      </c>
      <c r="F19" s="7" t="s">
        <v>217</v>
      </c>
      <c r="G19" s="7" t="s">
        <v>22</v>
      </c>
      <c r="H19" s="7" t="s">
        <v>231</v>
      </c>
      <c r="I19" s="7" t="s">
        <v>219</v>
      </c>
      <c r="J19" s="7" t="s">
        <v>232</v>
      </c>
      <c r="K19" s="57">
        <v>38</v>
      </c>
      <c r="L19" s="42">
        <v>50.28</v>
      </c>
      <c r="M19" s="37">
        <f t="shared" si="0"/>
        <v>1910.64</v>
      </c>
      <c r="N19" s="42">
        <v>109.99</v>
      </c>
      <c r="O19" s="36"/>
      <c r="P19" s="36"/>
    </row>
    <row r="20" spans="1:16" s="6" customFormat="1" ht="35.1" customHeight="1" x14ac:dyDescent="0.2">
      <c r="A20" s="15"/>
      <c r="B20" s="7" t="s">
        <v>14</v>
      </c>
      <c r="C20" s="7" t="s">
        <v>233</v>
      </c>
      <c r="D20" s="7" t="s">
        <v>234</v>
      </c>
      <c r="E20" s="7" t="s">
        <v>216</v>
      </c>
      <c r="F20" s="7" t="s">
        <v>217</v>
      </c>
      <c r="G20" s="7" t="s">
        <v>27</v>
      </c>
      <c r="H20" s="7" t="s">
        <v>235</v>
      </c>
      <c r="I20" s="7" t="s">
        <v>219</v>
      </c>
      <c r="J20" s="7" t="s">
        <v>236</v>
      </c>
      <c r="K20" s="57">
        <v>17</v>
      </c>
      <c r="L20" s="42">
        <v>50.28</v>
      </c>
      <c r="M20" s="37">
        <f t="shared" si="0"/>
        <v>854.76</v>
      </c>
      <c r="N20" s="42">
        <v>109.99</v>
      </c>
      <c r="O20" s="36"/>
      <c r="P20" s="36"/>
    </row>
    <row r="21" spans="1:16" s="6" customFormat="1" ht="35.1" customHeight="1" x14ac:dyDescent="0.2">
      <c r="A21" s="15"/>
      <c r="B21" s="7" t="s">
        <v>14</v>
      </c>
      <c r="C21" s="7" t="s">
        <v>237</v>
      </c>
      <c r="D21" s="7" t="s">
        <v>238</v>
      </c>
      <c r="E21" s="7" t="s">
        <v>216</v>
      </c>
      <c r="F21" s="7" t="s">
        <v>239</v>
      </c>
      <c r="G21" s="7" t="s">
        <v>43</v>
      </c>
      <c r="H21" s="7" t="s">
        <v>240</v>
      </c>
      <c r="I21" s="7" t="s">
        <v>219</v>
      </c>
      <c r="J21" s="7" t="s">
        <v>241</v>
      </c>
      <c r="K21" s="57">
        <v>14</v>
      </c>
      <c r="L21" s="42">
        <v>50.28</v>
      </c>
      <c r="M21" s="37">
        <f t="shared" si="0"/>
        <v>703.92000000000007</v>
      </c>
      <c r="N21" s="42">
        <v>109.99</v>
      </c>
      <c r="O21" s="36"/>
      <c r="P21" s="36"/>
    </row>
    <row r="22" spans="1:16" s="6" customFormat="1" ht="35.1" customHeight="1" thickBot="1" x14ac:dyDescent="0.25">
      <c r="A22" s="15"/>
      <c r="B22" s="7" t="s">
        <v>14</v>
      </c>
      <c r="C22" s="7" t="s">
        <v>242</v>
      </c>
      <c r="D22" s="7" t="s">
        <v>243</v>
      </c>
      <c r="E22" s="7" t="s">
        <v>216</v>
      </c>
      <c r="F22" s="7" t="s">
        <v>239</v>
      </c>
      <c r="G22" s="7" t="s">
        <v>62</v>
      </c>
      <c r="H22" s="7" t="s">
        <v>244</v>
      </c>
      <c r="I22" s="7" t="s">
        <v>219</v>
      </c>
      <c r="J22" s="7" t="s">
        <v>245</v>
      </c>
      <c r="K22" s="57">
        <v>3</v>
      </c>
      <c r="L22" s="42">
        <v>50.28</v>
      </c>
      <c r="M22" s="37">
        <f t="shared" si="0"/>
        <v>150.84</v>
      </c>
      <c r="N22" s="42">
        <v>109.99</v>
      </c>
      <c r="O22" s="36"/>
      <c r="P22" s="36"/>
    </row>
    <row r="23" spans="1:16" s="6" customFormat="1" ht="39.950000000000003" customHeight="1" x14ac:dyDescent="0.2">
      <c r="A23" s="16"/>
      <c r="B23" s="5" t="s">
        <v>14</v>
      </c>
      <c r="C23" s="5" t="s">
        <v>246</v>
      </c>
      <c r="D23" s="5" t="s">
        <v>247</v>
      </c>
      <c r="E23" s="5" t="s">
        <v>248</v>
      </c>
      <c r="F23" s="5" t="s">
        <v>217</v>
      </c>
      <c r="G23" s="5" t="s">
        <v>53</v>
      </c>
      <c r="H23" s="5" t="s">
        <v>249</v>
      </c>
      <c r="I23" s="5" t="s">
        <v>250</v>
      </c>
      <c r="J23" s="5" t="s">
        <v>251</v>
      </c>
      <c r="K23" s="56">
        <v>30</v>
      </c>
      <c r="L23" s="42">
        <v>54.85</v>
      </c>
      <c r="M23" s="37">
        <f t="shared" si="0"/>
        <v>1645.5</v>
      </c>
      <c r="N23" s="42">
        <v>119.99</v>
      </c>
      <c r="O23" s="36"/>
      <c r="P23" s="36"/>
    </row>
    <row r="24" spans="1:16" s="6" customFormat="1" ht="39.950000000000003" customHeight="1" thickBot="1" x14ac:dyDescent="0.25">
      <c r="A24" s="17"/>
      <c r="B24" s="8" t="s">
        <v>14</v>
      </c>
      <c r="C24" s="8" t="s">
        <v>252</v>
      </c>
      <c r="D24" s="8" t="s">
        <v>253</v>
      </c>
      <c r="E24" s="8" t="s">
        <v>248</v>
      </c>
      <c r="F24" s="8" t="s">
        <v>217</v>
      </c>
      <c r="G24" s="8" t="s">
        <v>58</v>
      </c>
      <c r="H24" s="8" t="s">
        <v>254</v>
      </c>
      <c r="I24" s="8" t="s">
        <v>250</v>
      </c>
      <c r="J24" s="8" t="s">
        <v>255</v>
      </c>
      <c r="K24" s="58">
        <v>119</v>
      </c>
      <c r="L24" s="42">
        <v>54.85</v>
      </c>
      <c r="M24" s="37">
        <f t="shared" si="0"/>
        <v>6527.1500000000005</v>
      </c>
      <c r="N24" s="42">
        <v>119.99</v>
      </c>
      <c r="O24" s="38"/>
      <c r="P24" s="38"/>
    </row>
    <row r="25" spans="1:16" s="6" customFormat="1" ht="35.1" customHeight="1" x14ac:dyDescent="0.2">
      <c r="A25" s="15"/>
      <c r="B25" s="7" t="s">
        <v>14</v>
      </c>
      <c r="C25" s="7" t="s">
        <v>257</v>
      </c>
      <c r="D25" s="7" t="s">
        <v>258</v>
      </c>
      <c r="E25" s="7" t="s">
        <v>259</v>
      </c>
      <c r="F25" s="7" t="s">
        <v>260</v>
      </c>
      <c r="G25" s="7" t="s">
        <v>62</v>
      </c>
      <c r="H25" s="7" t="s">
        <v>261</v>
      </c>
      <c r="I25" s="7" t="s">
        <v>262</v>
      </c>
      <c r="J25" s="7" t="s">
        <v>263</v>
      </c>
      <c r="K25" s="57">
        <v>202</v>
      </c>
      <c r="L25" s="42">
        <v>36.85</v>
      </c>
      <c r="M25" s="37">
        <f t="shared" si="0"/>
        <v>7443.7000000000007</v>
      </c>
      <c r="N25" s="42">
        <v>129.99</v>
      </c>
      <c r="O25" s="36"/>
      <c r="P25" s="36"/>
    </row>
    <row r="26" spans="1:16" s="6" customFormat="1" ht="35.1" customHeight="1" x14ac:dyDescent="0.2">
      <c r="A26" s="15"/>
      <c r="B26" s="7" t="s">
        <v>14</v>
      </c>
      <c r="C26" s="7" t="s">
        <v>264</v>
      </c>
      <c r="D26" s="7" t="s">
        <v>265</v>
      </c>
      <c r="E26" s="7" t="s">
        <v>259</v>
      </c>
      <c r="F26" s="7" t="s">
        <v>260</v>
      </c>
      <c r="G26" s="7" t="s">
        <v>9</v>
      </c>
      <c r="H26" s="7" t="s">
        <v>266</v>
      </c>
      <c r="I26" s="7" t="s">
        <v>262</v>
      </c>
      <c r="J26" s="7" t="s">
        <v>267</v>
      </c>
      <c r="K26" s="57">
        <v>248</v>
      </c>
      <c r="L26" s="42">
        <v>36.85</v>
      </c>
      <c r="M26" s="37">
        <f t="shared" si="0"/>
        <v>9138.8000000000011</v>
      </c>
      <c r="N26" s="42">
        <v>129.99</v>
      </c>
      <c r="O26" s="36"/>
      <c r="P26" s="36"/>
    </row>
    <row r="27" spans="1:16" s="6" customFormat="1" ht="35.1" customHeight="1" thickBot="1" x14ac:dyDescent="0.25">
      <c r="A27" s="15"/>
      <c r="B27" s="7" t="s">
        <v>14</v>
      </c>
      <c r="C27" s="7" t="s">
        <v>268</v>
      </c>
      <c r="D27" s="7" t="s">
        <v>269</v>
      </c>
      <c r="E27" s="7" t="s">
        <v>259</v>
      </c>
      <c r="F27" s="7" t="s">
        <v>260</v>
      </c>
      <c r="G27" s="7" t="s">
        <v>17</v>
      </c>
      <c r="H27" s="7" t="s">
        <v>270</v>
      </c>
      <c r="I27" s="7" t="s">
        <v>262</v>
      </c>
      <c r="J27" s="7" t="s">
        <v>271</v>
      </c>
      <c r="K27" s="57">
        <v>23</v>
      </c>
      <c r="L27" s="42">
        <v>36.85</v>
      </c>
      <c r="M27" s="37">
        <f t="shared" si="0"/>
        <v>847.55000000000007</v>
      </c>
      <c r="N27" s="42">
        <v>129.99</v>
      </c>
      <c r="O27" s="36"/>
      <c r="P27" s="36"/>
    </row>
    <row r="28" spans="1:16" s="6" customFormat="1" ht="110.1" customHeight="1" thickBot="1" x14ac:dyDescent="0.25">
      <c r="A28" s="9"/>
      <c r="B28" s="10" t="s">
        <v>14</v>
      </c>
      <c r="C28" s="10" t="s">
        <v>272</v>
      </c>
      <c r="D28" s="10" t="s">
        <v>273</v>
      </c>
      <c r="E28" s="10" t="s">
        <v>274</v>
      </c>
      <c r="F28" s="10" t="s">
        <v>275</v>
      </c>
      <c r="G28" s="10" t="s">
        <v>58</v>
      </c>
      <c r="H28" s="10" t="s">
        <v>276</v>
      </c>
      <c r="I28" s="10" t="s">
        <v>277</v>
      </c>
      <c r="J28" s="10" t="s">
        <v>278</v>
      </c>
      <c r="K28" s="59">
        <v>27</v>
      </c>
      <c r="L28" s="42">
        <v>36.85</v>
      </c>
      <c r="M28" s="37">
        <f t="shared" si="0"/>
        <v>994.95</v>
      </c>
      <c r="N28" s="42">
        <v>129.99</v>
      </c>
      <c r="O28" s="36"/>
      <c r="P28" s="36"/>
    </row>
    <row r="29" spans="1:16" s="6" customFormat="1" ht="20.100000000000001" customHeight="1" x14ac:dyDescent="0.2">
      <c r="A29" s="15"/>
      <c r="B29" s="7" t="s">
        <v>14</v>
      </c>
      <c r="C29" s="7" t="s">
        <v>279</v>
      </c>
      <c r="D29" s="7" t="s">
        <v>280</v>
      </c>
      <c r="E29" s="7" t="s">
        <v>281</v>
      </c>
      <c r="F29" s="7" t="s">
        <v>142</v>
      </c>
      <c r="G29" s="7" t="s">
        <v>92</v>
      </c>
      <c r="H29" s="7" t="s">
        <v>282</v>
      </c>
      <c r="I29" s="7" t="s">
        <v>283</v>
      </c>
      <c r="J29" s="7" t="s">
        <v>284</v>
      </c>
      <c r="K29" s="57">
        <v>14</v>
      </c>
      <c r="L29" s="42">
        <v>45.72</v>
      </c>
      <c r="M29" s="37">
        <f t="shared" si="0"/>
        <v>640.07999999999993</v>
      </c>
      <c r="N29" s="42">
        <v>99.99</v>
      </c>
      <c r="O29" s="36"/>
      <c r="P29" s="36"/>
    </row>
    <row r="30" spans="1:16" s="6" customFormat="1" ht="20.100000000000001" customHeight="1" x14ac:dyDescent="0.2">
      <c r="A30" s="15"/>
      <c r="B30" s="7" t="s">
        <v>14</v>
      </c>
      <c r="C30" s="7" t="s">
        <v>285</v>
      </c>
      <c r="D30" s="7" t="s">
        <v>286</v>
      </c>
      <c r="E30" s="7" t="s">
        <v>281</v>
      </c>
      <c r="F30" s="7" t="s">
        <v>142</v>
      </c>
      <c r="G30" s="7" t="s">
        <v>97</v>
      </c>
      <c r="H30" s="7" t="s">
        <v>287</v>
      </c>
      <c r="I30" s="7" t="s">
        <v>283</v>
      </c>
      <c r="J30" s="7" t="s">
        <v>288</v>
      </c>
      <c r="K30" s="57">
        <v>7</v>
      </c>
      <c r="L30" s="42">
        <v>45.72</v>
      </c>
      <c r="M30" s="37">
        <f t="shared" si="0"/>
        <v>320.03999999999996</v>
      </c>
      <c r="N30" s="42">
        <v>99.99</v>
      </c>
      <c r="O30" s="36"/>
      <c r="P30" s="36"/>
    </row>
    <row r="31" spans="1:16" s="6" customFormat="1" ht="20.100000000000001" customHeight="1" x14ac:dyDescent="0.2">
      <c r="A31" s="15"/>
      <c r="B31" s="7" t="s">
        <v>14</v>
      </c>
      <c r="C31" s="7" t="s">
        <v>289</v>
      </c>
      <c r="D31" s="7" t="s">
        <v>290</v>
      </c>
      <c r="E31" s="7" t="s">
        <v>281</v>
      </c>
      <c r="F31" s="7" t="s">
        <v>142</v>
      </c>
      <c r="G31" s="7" t="s">
        <v>102</v>
      </c>
      <c r="H31" s="7" t="s">
        <v>291</v>
      </c>
      <c r="I31" s="7" t="s">
        <v>283</v>
      </c>
      <c r="J31" s="7" t="s">
        <v>292</v>
      </c>
      <c r="K31" s="57">
        <v>9</v>
      </c>
      <c r="L31" s="42">
        <v>45.72</v>
      </c>
      <c r="M31" s="37">
        <f t="shared" si="0"/>
        <v>411.48</v>
      </c>
      <c r="N31" s="42">
        <v>99.99</v>
      </c>
      <c r="O31" s="36"/>
      <c r="P31" s="36"/>
    </row>
    <row r="32" spans="1:16" s="6" customFormat="1" ht="20.100000000000001" customHeight="1" x14ac:dyDescent="0.2">
      <c r="A32" s="15"/>
      <c r="B32" s="7" t="s">
        <v>14</v>
      </c>
      <c r="C32" s="7" t="s">
        <v>293</v>
      </c>
      <c r="D32" s="7" t="s">
        <v>294</v>
      </c>
      <c r="E32" s="7" t="s">
        <v>281</v>
      </c>
      <c r="F32" s="7" t="s">
        <v>142</v>
      </c>
      <c r="G32" s="7" t="s">
        <v>105</v>
      </c>
      <c r="H32" s="7" t="s">
        <v>295</v>
      </c>
      <c r="I32" s="7" t="s">
        <v>283</v>
      </c>
      <c r="J32" s="7" t="s">
        <v>296</v>
      </c>
      <c r="K32" s="57">
        <v>4</v>
      </c>
      <c r="L32" s="42">
        <v>45.72</v>
      </c>
      <c r="M32" s="37">
        <f t="shared" si="0"/>
        <v>182.88</v>
      </c>
      <c r="N32" s="42">
        <v>99.99</v>
      </c>
      <c r="O32" s="36"/>
      <c r="P32" s="36"/>
    </row>
    <row r="33" spans="1:16" s="6" customFormat="1" ht="20.100000000000001" customHeight="1" x14ac:dyDescent="0.2">
      <c r="A33" s="15"/>
      <c r="B33" s="7" t="s">
        <v>14</v>
      </c>
      <c r="C33" s="7" t="s">
        <v>297</v>
      </c>
      <c r="D33" s="7" t="s">
        <v>298</v>
      </c>
      <c r="E33" s="7" t="s">
        <v>281</v>
      </c>
      <c r="F33" s="7" t="s">
        <v>142</v>
      </c>
      <c r="G33" s="7" t="s">
        <v>299</v>
      </c>
      <c r="H33" s="7" t="s">
        <v>300</v>
      </c>
      <c r="I33" s="7" t="s">
        <v>283</v>
      </c>
      <c r="J33" s="7" t="s">
        <v>301</v>
      </c>
      <c r="K33" s="57">
        <v>60</v>
      </c>
      <c r="L33" s="42">
        <v>45.72</v>
      </c>
      <c r="M33" s="37">
        <f t="shared" si="0"/>
        <v>2743.2</v>
      </c>
      <c r="N33" s="42">
        <v>99.99</v>
      </c>
      <c r="O33" s="36"/>
      <c r="P33" s="36"/>
    </row>
    <row r="34" spans="1:16" s="6" customFormat="1" ht="20.100000000000001" customHeight="1" x14ac:dyDescent="0.2">
      <c r="A34" s="15"/>
      <c r="B34" s="7" t="s">
        <v>14</v>
      </c>
      <c r="C34" s="7" t="s">
        <v>302</v>
      </c>
      <c r="D34" s="7" t="s">
        <v>303</v>
      </c>
      <c r="E34" s="7" t="s">
        <v>281</v>
      </c>
      <c r="F34" s="7" t="s">
        <v>304</v>
      </c>
      <c r="G34" s="7" t="s">
        <v>97</v>
      </c>
      <c r="H34" s="7" t="s">
        <v>305</v>
      </c>
      <c r="I34" s="7" t="s">
        <v>283</v>
      </c>
      <c r="J34" s="7" t="s">
        <v>306</v>
      </c>
      <c r="K34" s="57">
        <v>20</v>
      </c>
      <c r="L34" s="42">
        <v>45.72</v>
      </c>
      <c r="M34" s="37">
        <f t="shared" si="0"/>
        <v>914.4</v>
      </c>
      <c r="N34" s="42">
        <v>99.99</v>
      </c>
      <c r="O34" s="36"/>
      <c r="P34" s="36"/>
    </row>
    <row r="35" spans="1:16" s="6" customFormat="1" ht="20.100000000000001" customHeight="1" x14ac:dyDescent="0.2">
      <c r="A35" s="15"/>
      <c r="B35" s="7" t="s">
        <v>14</v>
      </c>
      <c r="C35" s="7" t="s">
        <v>307</v>
      </c>
      <c r="D35" s="7" t="s">
        <v>308</v>
      </c>
      <c r="E35" s="7" t="s">
        <v>281</v>
      </c>
      <c r="F35" s="7" t="s">
        <v>304</v>
      </c>
      <c r="G35" s="7" t="s">
        <v>102</v>
      </c>
      <c r="H35" s="7" t="s">
        <v>309</v>
      </c>
      <c r="I35" s="7" t="s">
        <v>283</v>
      </c>
      <c r="J35" s="7" t="s">
        <v>310</v>
      </c>
      <c r="K35" s="57">
        <v>25</v>
      </c>
      <c r="L35" s="42">
        <v>45.72</v>
      </c>
      <c r="M35" s="37">
        <f t="shared" si="0"/>
        <v>1143</v>
      </c>
      <c r="N35" s="42">
        <v>99.99</v>
      </c>
      <c r="O35" s="36"/>
      <c r="P35" s="36"/>
    </row>
    <row r="36" spans="1:16" s="6" customFormat="1" ht="20.100000000000001" customHeight="1" x14ac:dyDescent="0.2">
      <c r="A36" s="15"/>
      <c r="B36" s="7" t="s">
        <v>14</v>
      </c>
      <c r="C36" s="7" t="s">
        <v>311</v>
      </c>
      <c r="D36" s="7" t="s">
        <v>312</v>
      </c>
      <c r="E36" s="7" t="s">
        <v>281</v>
      </c>
      <c r="F36" s="7" t="s">
        <v>304</v>
      </c>
      <c r="G36" s="7" t="s">
        <v>105</v>
      </c>
      <c r="H36" s="7" t="s">
        <v>313</v>
      </c>
      <c r="I36" s="7" t="s">
        <v>283</v>
      </c>
      <c r="J36" s="7" t="s">
        <v>314</v>
      </c>
      <c r="K36" s="57">
        <v>31</v>
      </c>
      <c r="L36" s="42">
        <v>45.72</v>
      </c>
      <c r="M36" s="37">
        <f t="shared" si="0"/>
        <v>1417.32</v>
      </c>
      <c r="N36" s="42">
        <v>99.99</v>
      </c>
      <c r="O36" s="36"/>
      <c r="P36" s="36"/>
    </row>
    <row r="37" spans="1:16" s="6" customFormat="1" ht="20.100000000000001" customHeight="1" x14ac:dyDescent="0.2">
      <c r="A37" s="15"/>
      <c r="B37" s="7" t="s">
        <v>14</v>
      </c>
      <c r="C37" s="7" t="s">
        <v>315</v>
      </c>
      <c r="D37" s="7" t="s">
        <v>316</v>
      </c>
      <c r="E37" s="7" t="s">
        <v>281</v>
      </c>
      <c r="F37" s="7" t="s">
        <v>304</v>
      </c>
      <c r="G37" s="7" t="s">
        <v>123</v>
      </c>
      <c r="H37" s="7" t="s">
        <v>317</v>
      </c>
      <c r="I37" s="7" t="s">
        <v>283</v>
      </c>
      <c r="J37" s="7" t="s">
        <v>318</v>
      </c>
      <c r="K37" s="57">
        <v>49</v>
      </c>
      <c r="L37" s="42">
        <v>45.72</v>
      </c>
      <c r="M37" s="37">
        <f t="shared" ref="M37:M68" si="1">K37*L37</f>
        <v>2240.2799999999997</v>
      </c>
      <c r="N37" s="42">
        <v>99.99</v>
      </c>
      <c r="O37" s="36"/>
      <c r="P37" s="36"/>
    </row>
    <row r="38" spans="1:16" s="6" customFormat="1" ht="20.100000000000001" customHeight="1" x14ac:dyDescent="0.2">
      <c r="A38" s="15"/>
      <c r="B38" s="7" t="s">
        <v>14</v>
      </c>
      <c r="C38" s="7" t="s">
        <v>319</v>
      </c>
      <c r="D38" s="7" t="s">
        <v>320</v>
      </c>
      <c r="E38" s="7" t="s">
        <v>281</v>
      </c>
      <c r="F38" s="7" t="s">
        <v>304</v>
      </c>
      <c r="G38" s="7" t="s">
        <v>321</v>
      </c>
      <c r="H38" s="7" t="s">
        <v>322</v>
      </c>
      <c r="I38" s="7" t="s">
        <v>283</v>
      </c>
      <c r="J38" s="7" t="s">
        <v>323</v>
      </c>
      <c r="K38" s="57">
        <v>38</v>
      </c>
      <c r="L38" s="42">
        <v>45.72</v>
      </c>
      <c r="M38" s="37">
        <f t="shared" si="1"/>
        <v>1737.36</v>
      </c>
      <c r="N38" s="42">
        <v>99.99</v>
      </c>
      <c r="O38" s="36"/>
      <c r="P38" s="36"/>
    </row>
    <row r="39" spans="1:16" s="6" customFormat="1" ht="20.100000000000001" customHeight="1" x14ac:dyDescent="0.2">
      <c r="A39" s="15"/>
      <c r="B39" s="7" t="s">
        <v>14</v>
      </c>
      <c r="C39" s="7" t="s">
        <v>324</v>
      </c>
      <c r="D39" s="7" t="s">
        <v>325</v>
      </c>
      <c r="E39" s="7" t="s">
        <v>281</v>
      </c>
      <c r="F39" s="7" t="s">
        <v>304</v>
      </c>
      <c r="G39" s="7" t="s">
        <v>326</v>
      </c>
      <c r="H39" s="7" t="s">
        <v>327</v>
      </c>
      <c r="I39" s="7" t="s">
        <v>283</v>
      </c>
      <c r="J39" s="7" t="s">
        <v>328</v>
      </c>
      <c r="K39" s="57">
        <v>46</v>
      </c>
      <c r="L39" s="42">
        <v>45.72</v>
      </c>
      <c r="M39" s="37">
        <f t="shared" si="1"/>
        <v>2103.12</v>
      </c>
      <c r="N39" s="42">
        <v>99.99</v>
      </c>
      <c r="O39" s="36"/>
      <c r="P39" s="36"/>
    </row>
    <row r="40" spans="1:16" s="6" customFormat="1" ht="20.100000000000001" customHeight="1" thickBot="1" x14ac:dyDescent="0.25">
      <c r="A40" s="15"/>
      <c r="B40" s="7" t="s">
        <v>14</v>
      </c>
      <c r="C40" s="7" t="s">
        <v>329</v>
      </c>
      <c r="D40" s="7" t="s">
        <v>330</v>
      </c>
      <c r="E40" s="7" t="s">
        <v>281</v>
      </c>
      <c r="F40" s="7" t="s">
        <v>304</v>
      </c>
      <c r="G40" s="7" t="s">
        <v>299</v>
      </c>
      <c r="H40" s="7" t="s">
        <v>331</v>
      </c>
      <c r="I40" s="7" t="s">
        <v>283</v>
      </c>
      <c r="J40" s="7" t="s">
        <v>332</v>
      </c>
      <c r="K40" s="57">
        <v>42</v>
      </c>
      <c r="L40" s="42">
        <v>45.72</v>
      </c>
      <c r="M40" s="37">
        <f t="shared" si="1"/>
        <v>1920.24</v>
      </c>
      <c r="N40" s="42">
        <v>99.99</v>
      </c>
      <c r="O40" s="36"/>
      <c r="P40" s="36"/>
    </row>
    <row r="41" spans="1:16" s="6" customFormat="1" ht="24.95" customHeight="1" x14ac:dyDescent="0.2">
      <c r="A41" s="16"/>
      <c r="B41" s="5" t="s">
        <v>14</v>
      </c>
      <c r="C41" s="5" t="s">
        <v>333</v>
      </c>
      <c r="D41" s="5" t="s">
        <v>334</v>
      </c>
      <c r="E41" s="5" t="s">
        <v>335</v>
      </c>
      <c r="F41" s="5" t="s">
        <v>62</v>
      </c>
      <c r="G41" s="5" t="s">
        <v>53</v>
      </c>
      <c r="H41" s="5" t="s">
        <v>336</v>
      </c>
      <c r="I41" s="5" t="s">
        <v>337</v>
      </c>
      <c r="J41" s="5" t="s">
        <v>338</v>
      </c>
      <c r="K41" s="56">
        <v>116</v>
      </c>
      <c r="L41" s="42">
        <v>26</v>
      </c>
      <c r="M41" s="37">
        <f t="shared" si="1"/>
        <v>3016</v>
      </c>
      <c r="N41" s="42">
        <v>79.989999999999995</v>
      </c>
      <c r="O41" s="36"/>
      <c r="P41" s="36"/>
    </row>
    <row r="42" spans="1:16" s="6" customFormat="1" ht="24.95" customHeight="1" x14ac:dyDescent="0.2">
      <c r="A42" s="15"/>
      <c r="B42" s="7" t="s">
        <v>14</v>
      </c>
      <c r="C42" s="7" t="s">
        <v>339</v>
      </c>
      <c r="D42" s="7" t="s">
        <v>340</v>
      </c>
      <c r="E42" s="7" t="s">
        <v>335</v>
      </c>
      <c r="F42" s="7" t="s">
        <v>62</v>
      </c>
      <c r="G42" s="7" t="s">
        <v>58</v>
      </c>
      <c r="H42" s="7" t="s">
        <v>341</v>
      </c>
      <c r="I42" s="7" t="s">
        <v>337</v>
      </c>
      <c r="J42" s="7" t="s">
        <v>342</v>
      </c>
      <c r="K42" s="57">
        <v>252</v>
      </c>
      <c r="L42" s="42">
        <v>26</v>
      </c>
      <c r="M42" s="37">
        <f t="shared" si="1"/>
        <v>6552</v>
      </c>
      <c r="N42" s="42">
        <v>79.989999999999995</v>
      </c>
      <c r="O42" s="36"/>
      <c r="P42" s="36"/>
    </row>
    <row r="43" spans="1:16" s="6" customFormat="1" ht="24.95" customHeight="1" x14ac:dyDescent="0.2">
      <c r="A43" s="15"/>
      <c r="B43" s="7" t="s">
        <v>14</v>
      </c>
      <c r="C43" s="7" t="s">
        <v>343</v>
      </c>
      <c r="D43" s="7" t="s">
        <v>344</v>
      </c>
      <c r="E43" s="7" t="s">
        <v>335</v>
      </c>
      <c r="F43" s="7" t="s">
        <v>62</v>
      </c>
      <c r="G43" s="7" t="s">
        <v>147</v>
      </c>
      <c r="H43" s="7" t="s">
        <v>345</v>
      </c>
      <c r="I43" s="7" t="s">
        <v>337</v>
      </c>
      <c r="J43" s="7" t="s">
        <v>346</v>
      </c>
      <c r="K43" s="57">
        <v>382</v>
      </c>
      <c r="L43" s="42">
        <v>26</v>
      </c>
      <c r="M43" s="37">
        <f t="shared" si="1"/>
        <v>9932</v>
      </c>
      <c r="N43" s="42">
        <v>79.989999999999995</v>
      </c>
      <c r="O43" s="36"/>
      <c r="P43" s="36"/>
    </row>
    <row r="44" spans="1:16" s="6" customFormat="1" ht="24.95" customHeight="1" x14ac:dyDescent="0.2">
      <c r="A44" s="15"/>
      <c r="B44" s="7" t="s">
        <v>14</v>
      </c>
      <c r="C44" s="7" t="s">
        <v>347</v>
      </c>
      <c r="D44" s="7" t="s">
        <v>348</v>
      </c>
      <c r="E44" s="7" t="s">
        <v>335</v>
      </c>
      <c r="F44" s="7" t="s">
        <v>62</v>
      </c>
      <c r="G44" s="7" t="s">
        <v>61</v>
      </c>
      <c r="H44" s="7" t="s">
        <v>349</v>
      </c>
      <c r="I44" s="7" t="s">
        <v>337</v>
      </c>
      <c r="J44" s="7" t="s">
        <v>350</v>
      </c>
      <c r="K44" s="57">
        <v>391</v>
      </c>
      <c r="L44" s="42">
        <v>26</v>
      </c>
      <c r="M44" s="37">
        <f t="shared" si="1"/>
        <v>10166</v>
      </c>
      <c r="N44" s="42">
        <v>79.989999999999995</v>
      </c>
      <c r="O44" s="36"/>
      <c r="P44" s="36"/>
    </row>
    <row r="45" spans="1:16" s="6" customFormat="1" ht="24.95" customHeight="1" thickBot="1" x14ac:dyDescent="0.25">
      <c r="A45" s="17"/>
      <c r="B45" s="8" t="s">
        <v>14</v>
      </c>
      <c r="C45" s="8" t="s">
        <v>351</v>
      </c>
      <c r="D45" s="8" t="s">
        <v>352</v>
      </c>
      <c r="E45" s="8" t="s">
        <v>335</v>
      </c>
      <c r="F45" s="8" t="s">
        <v>62</v>
      </c>
      <c r="G45" s="8" t="s">
        <v>62</v>
      </c>
      <c r="H45" s="8" t="s">
        <v>353</v>
      </c>
      <c r="I45" s="8" t="s">
        <v>337</v>
      </c>
      <c r="J45" s="8" t="s">
        <v>354</v>
      </c>
      <c r="K45" s="58">
        <v>126</v>
      </c>
      <c r="L45" s="42">
        <v>26</v>
      </c>
      <c r="M45" s="37">
        <f t="shared" si="1"/>
        <v>3276</v>
      </c>
      <c r="N45" s="42">
        <v>79.989999999999995</v>
      </c>
      <c r="O45" s="36"/>
      <c r="P45" s="36"/>
    </row>
    <row r="46" spans="1:16" s="1" customFormat="1" ht="15.75" x14ac:dyDescent="0.2">
      <c r="A46" s="13"/>
      <c r="B46" s="2" t="s">
        <v>14</v>
      </c>
      <c r="C46" s="2" t="s">
        <v>482</v>
      </c>
      <c r="D46" s="2" t="s">
        <v>483</v>
      </c>
      <c r="E46" s="2" t="s">
        <v>484</v>
      </c>
      <c r="F46" s="2" t="s">
        <v>304</v>
      </c>
      <c r="G46" s="2" t="s">
        <v>43</v>
      </c>
      <c r="H46" s="2" t="s">
        <v>485</v>
      </c>
      <c r="I46" s="2" t="s">
        <v>486</v>
      </c>
      <c r="J46" s="2" t="s">
        <v>487</v>
      </c>
      <c r="K46" s="56">
        <v>1</v>
      </c>
      <c r="L46" s="43">
        <v>47.62</v>
      </c>
      <c r="M46" s="37">
        <f t="shared" si="1"/>
        <v>47.62</v>
      </c>
      <c r="N46" s="43">
        <v>99.99</v>
      </c>
      <c r="O46" s="39"/>
      <c r="P46" s="39"/>
    </row>
    <row r="47" spans="1:16" s="1" customFormat="1" ht="15.75" x14ac:dyDescent="0.2">
      <c r="A47" s="12"/>
      <c r="B47" s="3" t="s">
        <v>14</v>
      </c>
      <c r="C47" s="3" t="s">
        <v>488</v>
      </c>
      <c r="D47" s="3" t="s">
        <v>489</v>
      </c>
      <c r="E47" s="3" t="s">
        <v>484</v>
      </c>
      <c r="F47" s="3" t="s">
        <v>304</v>
      </c>
      <c r="G47" s="3" t="s">
        <v>48</v>
      </c>
      <c r="H47" s="3" t="s">
        <v>490</v>
      </c>
      <c r="I47" s="3" t="s">
        <v>486</v>
      </c>
      <c r="J47" s="3" t="s">
        <v>491</v>
      </c>
      <c r="K47" s="57">
        <v>10</v>
      </c>
      <c r="L47" s="43">
        <v>47.62</v>
      </c>
      <c r="M47" s="37">
        <f t="shared" si="1"/>
        <v>476.2</v>
      </c>
      <c r="N47" s="43">
        <v>99.99</v>
      </c>
      <c r="O47" s="39"/>
      <c r="P47" s="39"/>
    </row>
    <row r="48" spans="1:16" s="1" customFormat="1" ht="15.75" x14ac:dyDescent="0.2">
      <c r="A48" s="12"/>
      <c r="B48" s="3" t="s">
        <v>14</v>
      </c>
      <c r="C48" s="3" t="s">
        <v>492</v>
      </c>
      <c r="D48" s="3" t="s">
        <v>493</v>
      </c>
      <c r="E48" s="3" t="s">
        <v>484</v>
      </c>
      <c r="F48" s="3" t="s">
        <v>304</v>
      </c>
      <c r="G48" s="3" t="s">
        <v>53</v>
      </c>
      <c r="H48" s="3" t="s">
        <v>494</v>
      </c>
      <c r="I48" s="3" t="s">
        <v>486</v>
      </c>
      <c r="J48" s="3" t="s">
        <v>495</v>
      </c>
      <c r="K48" s="57">
        <v>9</v>
      </c>
      <c r="L48" s="43">
        <v>47.62</v>
      </c>
      <c r="M48" s="37">
        <f t="shared" si="1"/>
        <v>428.58</v>
      </c>
      <c r="N48" s="43">
        <v>99.99</v>
      </c>
      <c r="O48" s="39"/>
      <c r="P48" s="39"/>
    </row>
    <row r="49" spans="1:16" s="1" customFormat="1" ht="15.75" x14ac:dyDescent="0.2">
      <c r="A49" s="12"/>
      <c r="B49" s="3" t="s">
        <v>14</v>
      </c>
      <c r="C49" s="3" t="s">
        <v>496</v>
      </c>
      <c r="D49" s="3" t="s">
        <v>497</v>
      </c>
      <c r="E49" s="3" t="s">
        <v>484</v>
      </c>
      <c r="F49" s="3" t="s">
        <v>304</v>
      </c>
      <c r="G49" s="3" t="s">
        <v>58</v>
      </c>
      <c r="H49" s="3" t="s">
        <v>498</v>
      </c>
      <c r="I49" s="3" t="s">
        <v>486</v>
      </c>
      <c r="J49" s="3" t="s">
        <v>499</v>
      </c>
      <c r="K49" s="57">
        <v>4</v>
      </c>
      <c r="L49" s="43">
        <v>47.62</v>
      </c>
      <c r="M49" s="37">
        <f t="shared" si="1"/>
        <v>190.48</v>
      </c>
      <c r="N49" s="43">
        <v>99.99</v>
      </c>
      <c r="O49" s="39"/>
      <c r="P49" s="39"/>
    </row>
    <row r="50" spans="1:16" s="1" customFormat="1" ht="15.75" x14ac:dyDescent="0.2">
      <c r="A50" s="12"/>
      <c r="B50" s="3" t="s">
        <v>14</v>
      </c>
      <c r="C50" s="3" t="s">
        <v>500</v>
      </c>
      <c r="D50" s="3" t="s">
        <v>501</v>
      </c>
      <c r="E50" s="3" t="s">
        <v>484</v>
      </c>
      <c r="F50" s="3" t="s">
        <v>304</v>
      </c>
      <c r="G50" s="3" t="s">
        <v>147</v>
      </c>
      <c r="H50" s="3" t="s">
        <v>502</v>
      </c>
      <c r="I50" s="3" t="s">
        <v>486</v>
      </c>
      <c r="J50" s="3" t="s">
        <v>503</v>
      </c>
      <c r="K50" s="57">
        <v>5</v>
      </c>
      <c r="L50" s="43">
        <v>47.62</v>
      </c>
      <c r="M50" s="37">
        <f t="shared" si="1"/>
        <v>238.1</v>
      </c>
      <c r="N50" s="43">
        <v>99.99</v>
      </c>
      <c r="O50" s="39"/>
      <c r="P50" s="39"/>
    </row>
    <row r="51" spans="1:16" s="1" customFormat="1" ht="15.75" x14ac:dyDescent="0.2">
      <c r="A51" s="12"/>
      <c r="B51" s="3" t="s">
        <v>14</v>
      </c>
      <c r="C51" s="3" t="s">
        <v>504</v>
      </c>
      <c r="D51" s="3" t="s">
        <v>505</v>
      </c>
      <c r="E51" s="3" t="s">
        <v>484</v>
      </c>
      <c r="F51" s="3" t="s">
        <v>304</v>
      </c>
      <c r="G51" s="3" t="s">
        <v>61</v>
      </c>
      <c r="H51" s="3" t="s">
        <v>506</v>
      </c>
      <c r="I51" s="3" t="s">
        <v>486</v>
      </c>
      <c r="J51" s="3" t="s">
        <v>507</v>
      </c>
      <c r="K51" s="57">
        <v>9</v>
      </c>
      <c r="L51" s="43">
        <v>47.62</v>
      </c>
      <c r="M51" s="37">
        <f t="shared" si="1"/>
        <v>428.58</v>
      </c>
      <c r="N51" s="43">
        <v>99.99</v>
      </c>
      <c r="O51" s="39"/>
      <c r="P51" s="39"/>
    </row>
    <row r="52" spans="1:16" s="1" customFormat="1" ht="15.75" x14ac:dyDescent="0.2">
      <c r="A52" s="12"/>
      <c r="B52" s="3" t="s">
        <v>14</v>
      </c>
      <c r="C52" s="3" t="s">
        <v>508</v>
      </c>
      <c r="D52" s="3" t="s">
        <v>509</v>
      </c>
      <c r="E52" s="3" t="s">
        <v>484</v>
      </c>
      <c r="F52" s="3" t="s">
        <v>304</v>
      </c>
      <c r="G52" s="3" t="s">
        <v>62</v>
      </c>
      <c r="H52" s="3" t="s">
        <v>510</v>
      </c>
      <c r="I52" s="3" t="s">
        <v>486</v>
      </c>
      <c r="J52" s="3" t="s">
        <v>511</v>
      </c>
      <c r="K52" s="57">
        <v>12</v>
      </c>
      <c r="L52" s="43">
        <v>47.62</v>
      </c>
      <c r="M52" s="37">
        <f t="shared" si="1"/>
        <v>571.43999999999994</v>
      </c>
      <c r="N52" s="43">
        <v>99.99</v>
      </c>
      <c r="O52" s="39"/>
      <c r="P52" s="39"/>
    </row>
    <row r="53" spans="1:16" s="1" customFormat="1" ht="16.5" thickBot="1" x14ac:dyDescent="0.25">
      <c r="A53" s="14"/>
      <c r="B53" s="4" t="s">
        <v>14</v>
      </c>
      <c r="C53" s="4" t="s">
        <v>512</v>
      </c>
      <c r="D53" s="4" t="s">
        <v>513</v>
      </c>
      <c r="E53" s="4" t="s">
        <v>484</v>
      </c>
      <c r="F53" s="4" t="s">
        <v>304</v>
      </c>
      <c r="G53" s="4" t="s">
        <v>9</v>
      </c>
      <c r="H53" s="4" t="s">
        <v>514</v>
      </c>
      <c r="I53" s="4" t="s">
        <v>486</v>
      </c>
      <c r="J53" s="4" t="s">
        <v>515</v>
      </c>
      <c r="K53" s="58">
        <v>8</v>
      </c>
      <c r="L53" s="43">
        <v>47.62</v>
      </c>
      <c r="M53" s="37">
        <f t="shared" si="1"/>
        <v>380.96</v>
      </c>
      <c r="N53" s="43">
        <v>99.99</v>
      </c>
      <c r="O53" s="39"/>
      <c r="P53" s="39"/>
    </row>
    <row r="54" spans="1:16" s="1" customFormat="1" ht="15.75" x14ac:dyDescent="0.2">
      <c r="A54" s="12"/>
      <c r="B54" s="3" t="s">
        <v>14</v>
      </c>
      <c r="C54" s="3" t="s">
        <v>516</v>
      </c>
      <c r="D54" s="3" t="s">
        <v>517</v>
      </c>
      <c r="E54" s="3" t="s">
        <v>518</v>
      </c>
      <c r="F54" s="3" t="s">
        <v>62</v>
      </c>
      <c r="G54" s="3" t="s">
        <v>58</v>
      </c>
      <c r="H54" s="3" t="s">
        <v>519</v>
      </c>
      <c r="I54" s="3" t="s">
        <v>520</v>
      </c>
      <c r="J54" s="3" t="s">
        <v>521</v>
      </c>
      <c r="K54" s="57">
        <v>77</v>
      </c>
      <c r="L54" s="43">
        <v>41.15</v>
      </c>
      <c r="M54" s="37">
        <f t="shared" si="1"/>
        <v>3168.5499999999997</v>
      </c>
      <c r="N54" s="43">
        <v>89.99</v>
      </c>
      <c r="O54" s="39"/>
      <c r="P54" s="39"/>
    </row>
    <row r="55" spans="1:16" s="1" customFormat="1" ht="15.75" x14ac:dyDescent="0.2">
      <c r="A55" s="12"/>
      <c r="B55" s="3" t="s">
        <v>14</v>
      </c>
      <c r="C55" s="3" t="s">
        <v>522</v>
      </c>
      <c r="D55" s="3" t="s">
        <v>523</v>
      </c>
      <c r="E55" s="3" t="s">
        <v>518</v>
      </c>
      <c r="F55" s="3" t="s">
        <v>62</v>
      </c>
      <c r="G55" s="3" t="s">
        <v>147</v>
      </c>
      <c r="H55" s="3" t="s">
        <v>524</v>
      </c>
      <c r="I55" s="3" t="s">
        <v>520</v>
      </c>
      <c r="J55" s="3" t="s">
        <v>525</v>
      </c>
      <c r="K55" s="57">
        <v>73</v>
      </c>
      <c r="L55" s="43">
        <v>41.15</v>
      </c>
      <c r="M55" s="37">
        <f t="shared" si="1"/>
        <v>3003.95</v>
      </c>
      <c r="N55" s="43">
        <v>89.99</v>
      </c>
      <c r="O55" s="39"/>
      <c r="P55" s="39"/>
    </row>
    <row r="56" spans="1:16" s="1" customFormat="1" ht="15.75" x14ac:dyDescent="0.2">
      <c r="A56" s="12"/>
      <c r="B56" s="3" t="s">
        <v>14</v>
      </c>
      <c r="C56" s="3" t="s">
        <v>526</v>
      </c>
      <c r="D56" s="3" t="s">
        <v>527</v>
      </c>
      <c r="E56" s="3" t="s">
        <v>518</v>
      </c>
      <c r="F56" s="3" t="s">
        <v>62</v>
      </c>
      <c r="G56" s="3" t="s">
        <v>61</v>
      </c>
      <c r="H56" s="3" t="s">
        <v>528</v>
      </c>
      <c r="I56" s="3" t="s">
        <v>520</v>
      </c>
      <c r="J56" s="3" t="s">
        <v>529</v>
      </c>
      <c r="K56" s="57">
        <v>160</v>
      </c>
      <c r="L56" s="43">
        <v>41.15</v>
      </c>
      <c r="M56" s="37">
        <f t="shared" si="1"/>
        <v>6584</v>
      </c>
      <c r="N56" s="43">
        <v>89.99</v>
      </c>
      <c r="O56" s="39"/>
      <c r="P56" s="39"/>
    </row>
    <row r="57" spans="1:16" s="1" customFormat="1" ht="15.75" x14ac:dyDescent="0.2">
      <c r="A57" s="12"/>
      <c r="B57" s="3" t="s">
        <v>14</v>
      </c>
      <c r="C57" s="3" t="s">
        <v>530</v>
      </c>
      <c r="D57" s="3" t="s">
        <v>531</v>
      </c>
      <c r="E57" s="3" t="s">
        <v>518</v>
      </c>
      <c r="F57" s="3" t="s">
        <v>62</v>
      </c>
      <c r="G57" s="3" t="s">
        <v>62</v>
      </c>
      <c r="H57" s="3" t="s">
        <v>532</v>
      </c>
      <c r="I57" s="3" t="s">
        <v>520</v>
      </c>
      <c r="J57" s="3" t="s">
        <v>533</v>
      </c>
      <c r="K57" s="57">
        <v>159</v>
      </c>
      <c r="L57" s="43">
        <v>41.15</v>
      </c>
      <c r="M57" s="37">
        <f t="shared" si="1"/>
        <v>6542.8499999999995</v>
      </c>
      <c r="N57" s="43">
        <v>89.99</v>
      </c>
      <c r="O57" s="39"/>
      <c r="P57" s="39"/>
    </row>
    <row r="58" spans="1:16" s="1" customFormat="1" ht="15.75" x14ac:dyDescent="0.2">
      <c r="A58" s="12"/>
      <c r="B58" s="3" t="s">
        <v>14</v>
      </c>
      <c r="C58" s="3" t="s">
        <v>534</v>
      </c>
      <c r="D58" s="3" t="s">
        <v>535</v>
      </c>
      <c r="E58" s="3" t="s">
        <v>518</v>
      </c>
      <c r="F58" s="3" t="s">
        <v>62</v>
      </c>
      <c r="G58" s="3" t="s">
        <v>9</v>
      </c>
      <c r="H58" s="3" t="s">
        <v>536</v>
      </c>
      <c r="I58" s="3" t="s">
        <v>520</v>
      </c>
      <c r="J58" s="3" t="s">
        <v>537</v>
      </c>
      <c r="K58" s="57">
        <v>161</v>
      </c>
      <c r="L58" s="43">
        <v>41.15</v>
      </c>
      <c r="M58" s="37">
        <f t="shared" si="1"/>
        <v>6625.15</v>
      </c>
      <c r="N58" s="43">
        <v>89.99</v>
      </c>
      <c r="O58" s="39"/>
      <c r="P58" s="39"/>
    </row>
    <row r="59" spans="1:16" s="1" customFormat="1" ht="15.75" x14ac:dyDescent="0.2">
      <c r="A59" s="12"/>
      <c r="B59" s="3" t="s">
        <v>14</v>
      </c>
      <c r="C59" s="3" t="s">
        <v>538</v>
      </c>
      <c r="D59" s="3" t="s">
        <v>539</v>
      </c>
      <c r="E59" s="3" t="s">
        <v>518</v>
      </c>
      <c r="F59" s="3" t="s">
        <v>62</v>
      </c>
      <c r="G59" s="3" t="s">
        <v>17</v>
      </c>
      <c r="H59" s="3" t="s">
        <v>540</v>
      </c>
      <c r="I59" s="3" t="s">
        <v>520</v>
      </c>
      <c r="J59" s="3" t="s">
        <v>541</v>
      </c>
      <c r="K59" s="57">
        <v>164</v>
      </c>
      <c r="L59" s="43">
        <v>41.15</v>
      </c>
      <c r="M59" s="37">
        <f t="shared" si="1"/>
        <v>6748.5999999999995</v>
      </c>
      <c r="N59" s="43">
        <v>89.99</v>
      </c>
      <c r="O59" s="39"/>
      <c r="P59" s="39"/>
    </row>
    <row r="60" spans="1:16" s="1" customFormat="1" ht="15.75" x14ac:dyDescent="0.2">
      <c r="A60" s="12"/>
      <c r="B60" s="3" t="s">
        <v>14</v>
      </c>
      <c r="C60" s="3" t="s">
        <v>542</v>
      </c>
      <c r="D60" s="3" t="s">
        <v>543</v>
      </c>
      <c r="E60" s="3" t="s">
        <v>518</v>
      </c>
      <c r="F60" s="3" t="s">
        <v>62</v>
      </c>
      <c r="G60" s="3" t="s">
        <v>22</v>
      </c>
      <c r="H60" s="3" t="s">
        <v>544</v>
      </c>
      <c r="I60" s="3" t="s">
        <v>520</v>
      </c>
      <c r="J60" s="3" t="s">
        <v>545</v>
      </c>
      <c r="K60" s="57">
        <v>77</v>
      </c>
      <c r="L60" s="43">
        <v>41.15</v>
      </c>
      <c r="M60" s="37">
        <f t="shared" si="1"/>
        <v>3168.5499999999997</v>
      </c>
      <c r="N60" s="43">
        <v>89.99</v>
      </c>
      <c r="O60" s="39"/>
      <c r="P60" s="39"/>
    </row>
    <row r="61" spans="1:16" s="1" customFormat="1" ht="16.5" thickBot="1" x14ac:dyDescent="0.25">
      <c r="A61" s="12"/>
      <c r="B61" s="3" t="s">
        <v>14</v>
      </c>
      <c r="C61" s="3" t="s">
        <v>546</v>
      </c>
      <c r="D61" s="3" t="s">
        <v>547</v>
      </c>
      <c r="E61" s="3" t="s">
        <v>518</v>
      </c>
      <c r="F61" s="3" t="s">
        <v>62</v>
      </c>
      <c r="G61" s="3" t="s">
        <v>27</v>
      </c>
      <c r="H61" s="3" t="s">
        <v>548</v>
      </c>
      <c r="I61" s="3" t="s">
        <v>520</v>
      </c>
      <c r="J61" s="3" t="s">
        <v>549</v>
      </c>
      <c r="K61" s="57">
        <v>77</v>
      </c>
      <c r="L61" s="43">
        <v>41.15</v>
      </c>
      <c r="M61" s="37">
        <f t="shared" si="1"/>
        <v>3168.5499999999997</v>
      </c>
      <c r="N61" s="43">
        <v>89.99</v>
      </c>
      <c r="O61" s="39"/>
      <c r="P61" s="39"/>
    </row>
    <row r="62" spans="1:16" s="6" customFormat="1" ht="114.95" customHeight="1" thickBot="1" x14ac:dyDescent="0.25">
      <c r="A62" s="9"/>
      <c r="B62" s="10" t="s">
        <v>14</v>
      </c>
      <c r="C62" s="10" t="s">
        <v>551</v>
      </c>
      <c r="D62" s="10" t="s">
        <v>552</v>
      </c>
      <c r="E62" s="10" t="s">
        <v>553</v>
      </c>
      <c r="F62" s="10" t="s">
        <v>554</v>
      </c>
      <c r="G62" s="10" t="s">
        <v>62</v>
      </c>
      <c r="H62" s="10" t="s">
        <v>555</v>
      </c>
      <c r="I62" s="10" t="s">
        <v>556</v>
      </c>
      <c r="J62" s="10" t="s">
        <v>557</v>
      </c>
      <c r="K62" s="59">
        <v>66</v>
      </c>
      <c r="L62" s="42">
        <v>35.130000000000003</v>
      </c>
      <c r="M62" s="37">
        <f t="shared" si="1"/>
        <v>2318.5800000000004</v>
      </c>
      <c r="N62" s="42">
        <v>74.989999999999995</v>
      </c>
      <c r="O62" s="36"/>
      <c r="P62" s="36"/>
    </row>
    <row r="63" spans="1:16" s="1" customFormat="1" ht="15.75" x14ac:dyDescent="0.2">
      <c r="A63" s="12"/>
      <c r="B63" s="3" t="s">
        <v>14</v>
      </c>
      <c r="C63" s="3" t="s">
        <v>783</v>
      </c>
      <c r="D63" s="3" t="s">
        <v>784</v>
      </c>
      <c r="E63" s="3" t="s">
        <v>785</v>
      </c>
      <c r="F63" s="3" t="s">
        <v>9</v>
      </c>
      <c r="G63" s="3" t="s">
        <v>48</v>
      </c>
      <c r="H63" s="3" t="s">
        <v>786</v>
      </c>
      <c r="I63" s="3" t="s">
        <v>787</v>
      </c>
      <c r="J63" s="3" t="s">
        <v>788</v>
      </c>
      <c r="K63" s="57">
        <v>12</v>
      </c>
      <c r="L63" s="43">
        <v>47.62</v>
      </c>
      <c r="M63" s="37">
        <f t="shared" si="1"/>
        <v>571.43999999999994</v>
      </c>
      <c r="N63" s="43">
        <v>99.99</v>
      </c>
      <c r="O63" s="39"/>
      <c r="P63" s="39"/>
    </row>
    <row r="64" spans="1:16" s="1" customFormat="1" ht="15.75" x14ac:dyDescent="0.2">
      <c r="A64" s="12"/>
      <c r="B64" s="3" t="s">
        <v>14</v>
      </c>
      <c r="C64" s="3" t="s">
        <v>789</v>
      </c>
      <c r="D64" s="3" t="s">
        <v>790</v>
      </c>
      <c r="E64" s="3" t="s">
        <v>785</v>
      </c>
      <c r="F64" s="3" t="s">
        <v>9</v>
      </c>
      <c r="G64" s="3" t="s">
        <v>53</v>
      </c>
      <c r="H64" s="3" t="s">
        <v>791</v>
      </c>
      <c r="I64" s="3" t="s">
        <v>787</v>
      </c>
      <c r="J64" s="3" t="s">
        <v>792</v>
      </c>
      <c r="K64" s="57">
        <v>6</v>
      </c>
      <c r="L64" s="43">
        <v>47.62</v>
      </c>
      <c r="M64" s="37">
        <f t="shared" si="1"/>
        <v>285.71999999999997</v>
      </c>
      <c r="N64" s="43">
        <v>99.99</v>
      </c>
      <c r="O64" s="39"/>
      <c r="P64" s="39"/>
    </row>
    <row r="65" spans="1:16" s="1" customFormat="1" ht="15.75" x14ac:dyDescent="0.2">
      <c r="A65" s="12"/>
      <c r="B65" s="3" t="s">
        <v>14</v>
      </c>
      <c r="C65" s="3" t="s">
        <v>793</v>
      </c>
      <c r="D65" s="3" t="s">
        <v>794</v>
      </c>
      <c r="E65" s="3" t="s">
        <v>785</v>
      </c>
      <c r="F65" s="3" t="s">
        <v>9</v>
      </c>
      <c r="G65" s="3" t="s">
        <v>58</v>
      </c>
      <c r="H65" s="3" t="s">
        <v>795</v>
      </c>
      <c r="I65" s="3" t="s">
        <v>787</v>
      </c>
      <c r="J65" s="3" t="s">
        <v>796</v>
      </c>
      <c r="K65" s="57">
        <v>7</v>
      </c>
      <c r="L65" s="43">
        <v>47.62</v>
      </c>
      <c r="M65" s="37">
        <f t="shared" si="1"/>
        <v>333.34</v>
      </c>
      <c r="N65" s="43">
        <v>99.99</v>
      </c>
      <c r="O65" s="39"/>
      <c r="P65" s="39"/>
    </row>
    <row r="66" spans="1:16" s="1" customFormat="1" ht="15.75" x14ac:dyDescent="0.2">
      <c r="A66" s="12"/>
      <c r="B66" s="3" t="s">
        <v>14</v>
      </c>
      <c r="C66" s="3" t="s">
        <v>797</v>
      </c>
      <c r="D66" s="3" t="s">
        <v>798</v>
      </c>
      <c r="E66" s="3" t="s">
        <v>785</v>
      </c>
      <c r="F66" s="3" t="s">
        <v>9</v>
      </c>
      <c r="G66" s="3" t="s">
        <v>147</v>
      </c>
      <c r="H66" s="3" t="s">
        <v>799</v>
      </c>
      <c r="I66" s="3" t="s">
        <v>787</v>
      </c>
      <c r="J66" s="3" t="s">
        <v>800</v>
      </c>
      <c r="K66" s="57">
        <v>12</v>
      </c>
      <c r="L66" s="43">
        <v>47.62</v>
      </c>
      <c r="M66" s="37">
        <f t="shared" si="1"/>
        <v>571.43999999999994</v>
      </c>
      <c r="N66" s="43">
        <v>99.99</v>
      </c>
      <c r="O66" s="39"/>
      <c r="P66" s="39"/>
    </row>
    <row r="67" spans="1:16" s="1" customFormat="1" ht="15.75" x14ac:dyDescent="0.2">
      <c r="A67" s="12"/>
      <c r="B67" s="3" t="s">
        <v>14</v>
      </c>
      <c r="C67" s="3" t="s">
        <v>801</v>
      </c>
      <c r="D67" s="3" t="s">
        <v>802</v>
      </c>
      <c r="E67" s="3" t="s">
        <v>785</v>
      </c>
      <c r="F67" s="3" t="s">
        <v>9</v>
      </c>
      <c r="G67" s="3" t="s">
        <v>61</v>
      </c>
      <c r="H67" s="3" t="s">
        <v>803</v>
      </c>
      <c r="I67" s="3" t="s">
        <v>787</v>
      </c>
      <c r="J67" s="3" t="s">
        <v>804</v>
      </c>
      <c r="K67" s="57">
        <v>3</v>
      </c>
      <c r="L67" s="43">
        <v>47.62</v>
      </c>
      <c r="M67" s="37">
        <f t="shared" si="1"/>
        <v>142.85999999999999</v>
      </c>
      <c r="N67" s="43">
        <v>99.99</v>
      </c>
      <c r="O67" s="39"/>
      <c r="P67" s="39"/>
    </row>
    <row r="68" spans="1:16" s="1" customFormat="1" ht="15.75" x14ac:dyDescent="0.2">
      <c r="A68" s="12"/>
      <c r="B68" s="3" t="s">
        <v>14</v>
      </c>
      <c r="C68" s="3" t="s">
        <v>805</v>
      </c>
      <c r="D68" s="3" t="s">
        <v>806</v>
      </c>
      <c r="E68" s="3" t="s">
        <v>785</v>
      </c>
      <c r="F68" s="3" t="s">
        <v>9</v>
      </c>
      <c r="G68" s="3" t="s">
        <v>62</v>
      </c>
      <c r="H68" s="3" t="s">
        <v>807</v>
      </c>
      <c r="I68" s="3" t="s">
        <v>787</v>
      </c>
      <c r="J68" s="3" t="s">
        <v>808</v>
      </c>
      <c r="K68" s="57">
        <v>16</v>
      </c>
      <c r="L68" s="43">
        <v>47.62</v>
      </c>
      <c r="M68" s="37">
        <f t="shared" si="1"/>
        <v>761.92</v>
      </c>
      <c r="N68" s="43">
        <v>99.99</v>
      </c>
      <c r="O68" s="39"/>
      <c r="P68" s="39"/>
    </row>
    <row r="69" spans="1:16" s="1" customFormat="1" ht="15.75" x14ac:dyDescent="0.2">
      <c r="A69" s="12"/>
      <c r="B69" s="3" t="s">
        <v>14</v>
      </c>
      <c r="C69" s="3" t="s">
        <v>809</v>
      </c>
      <c r="D69" s="3" t="s">
        <v>810</v>
      </c>
      <c r="E69" s="3" t="s">
        <v>785</v>
      </c>
      <c r="F69" s="3" t="s">
        <v>9</v>
      </c>
      <c r="G69" s="3" t="s">
        <v>9</v>
      </c>
      <c r="H69" s="3" t="s">
        <v>811</v>
      </c>
      <c r="I69" s="3" t="s">
        <v>787</v>
      </c>
      <c r="J69" s="3" t="s">
        <v>812</v>
      </c>
      <c r="K69" s="57">
        <v>14</v>
      </c>
      <c r="L69" s="43">
        <v>47.62</v>
      </c>
      <c r="M69" s="37">
        <f t="shared" ref="M69:M100" si="2">K69*L69</f>
        <v>666.68</v>
      </c>
      <c r="N69" s="43">
        <v>99.99</v>
      </c>
      <c r="O69" s="39"/>
      <c r="P69" s="39"/>
    </row>
    <row r="70" spans="1:16" s="1" customFormat="1" ht="15.75" x14ac:dyDescent="0.2">
      <c r="A70" s="12"/>
      <c r="B70" s="3" t="s">
        <v>14</v>
      </c>
      <c r="C70" s="3" t="s">
        <v>813</v>
      </c>
      <c r="D70" s="3" t="s">
        <v>814</v>
      </c>
      <c r="E70" s="3" t="s">
        <v>785</v>
      </c>
      <c r="F70" s="3" t="s">
        <v>9</v>
      </c>
      <c r="G70" s="3" t="s">
        <v>17</v>
      </c>
      <c r="H70" s="3" t="s">
        <v>815</v>
      </c>
      <c r="I70" s="3" t="s">
        <v>787</v>
      </c>
      <c r="J70" s="3" t="s">
        <v>816</v>
      </c>
      <c r="K70" s="57">
        <v>12</v>
      </c>
      <c r="L70" s="43">
        <v>47.62</v>
      </c>
      <c r="M70" s="37">
        <f t="shared" si="2"/>
        <v>571.43999999999994</v>
      </c>
      <c r="N70" s="43">
        <v>99.99</v>
      </c>
      <c r="O70" s="39"/>
      <c r="P70" s="39"/>
    </row>
    <row r="71" spans="1:16" s="1" customFormat="1" ht="15.75" x14ac:dyDescent="0.2">
      <c r="A71" s="12"/>
      <c r="B71" s="3" t="s">
        <v>14</v>
      </c>
      <c r="C71" s="3" t="s">
        <v>817</v>
      </c>
      <c r="D71" s="3" t="s">
        <v>818</v>
      </c>
      <c r="E71" s="3" t="s">
        <v>785</v>
      </c>
      <c r="F71" s="3" t="s">
        <v>9</v>
      </c>
      <c r="G71" s="3" t="s">
        <v>22</v>
      </c>
      <c r="H71" s="3" t="s">
        <v>819</v>
      </c>
      <c r="I71" s="3" t="s">
        <v>787</v>
      </c>
      <c r="J71" s="3" t="s">
        <v>820</v>
      </c>
      <c r="K71" s="57">
        <v>10</v>
      </c>
      <c r="L71" s="43">
        <v>47.62</v>
      </c>
      <c r="M71" s="37">
        <f t="shared" si="2"/>
        <v>476.2</v>
      </c>
      <c r="N71" s="43">
        <v>99.99</v>
      </c>
      <c r="O71" s="39"/>
      <c r="P71" s="39"/>
    </row>
    <row r="72" spans="1:16" s="1" customFormat="1" ht="15.75" x14ac:dyDescent="0.2">
      <c r="A72" s="12"/>
      <c r="B72" s="3" t="s">
        <v>14</v>
      </c>
      <c r="C72" s="3" t="s">
        <v>821</v>
      </c>
      <c r="D72" s="3" t="s">
        <v>822</v>
      </c>
      <c r="E72" s="3" t="s">
        <v>785</v>
      </c>
      <c r="F72" s="3" t="s">
        <v>9</v>
      </c>
      <c r="G72" s="3" t="s">
        <v>27</v>
      </c>
      <c r="H72" s="3" t="s">
        <v>823</v>
      </c>
      <c r="I72" s="3" t="s">
        <v>787</v>
      </c>
      <c r="J72" s="3" t="s">
        <v>824</v>
      </c>
      <c r="K72" s="57">
        <v>10</v>
      </c>
      <c r="L72" s="43">
        <v>47.62</v>
      </c>
      <c r="M72" s="37">
        <f t="shared" si="2"/>
        <v>476.2</v>
      </c>
      <c r="N72" s="43">
        <v>99.99</v>
      </c>
      <c r="O72" s="39"/>
      <c r="P72" s="39"/>
    </row>
    <row r="73" spans="1:16" s="1" customFormat="1" ht="15.75" x14ac:dyDescent="0.2">
      <c r="A73" s="12"/>
      <c r="B73" s="3" t="s">
        <v>14</v>
      </c>
      <c r="C73" s="3" t="s">
        <v>825</v>
      </c>
      <c r="D73" s="3" t="s">
        <v>826</v>
      </c>
      <c r="E73" s="3" t="s">
        <v>785</v>
      </c>
      <c r="F73" s="3" t="s">
        <v>9</v>
      </c>
      <c r="G73" s="3" t="s">
        <v>186</v>
      </c>
      <c r="H73" s="3" t="s">
        <v>827</v>
      </c>
      <c r="I73" s="3" t="s">
        <v>787</v>
      </c>
      <c r="J73" s="3" t="s">
        <v>828</v>
      </c>
      <c r="K73" s="57">
        <v>1</v>
      </c>
      <c r="L73" s="43">
        <v>47.62</v>
      </c>
      <c r="M73" s="37">
        <f t="shared" si="2"/>
        <v>47.62</v>
      </c>
      <c r="N73" s="43">
        <v>99.99</v>
      </c>
      <c r="O73" s="39"/>
      <c r="P73" s="39"/>
    </row>
    <row r="74" spans="1:16" s="6" customFormat="1" ht="24.95" customHeight="1" x14ac:dyDescent="0.2">
      <c r="A74" s="15"/>
      <c r="B74" s="7" t="s">
        <v>14</v>
      </c>
      <c r="C74" s="7" t="s">
        <v>864</v>
      </c>
      <c r="D74" s="7" t="s">
        <v>865</v>
      </c>
      <c r="E74" s="7" t="s">
        <v>866</v>
      </c>
      <c r="F74" s="7" t="s">
        <v>304</v>
      </c>
      <c r="G74" s="7" t="s">
        <v>97</v>
      </c>
      <c r="H74" s="7" t="s">
        <v>867</v>
      </c>
      <c r="I74" s="7" t="s">
        <v>868</v>
      </c>
      <c r="J74" s="7" t="s">
        <v>869</v>
      </c>
      <c r="K74" s="57">
        <v>93</v>
      </c>
      <c r="L74" s="42">
        <v>38.1</v>
      </c>
      <c r="M74" s="37">
        <f t="shared" si="2"/>
        <v>3543.3</v>
      </c>
      <c r="N74" s="42">
        <v>79.989999999999995</v>
      </c>
      <c r="O74" s="36"/>
      <c r="P74" s="36"/>
    </row>
    <row r="75" spans="1:16" s="6" customFormat="1" ht="24.95" customHeight="1" x14ac:dyDescent="0.2">
      <c r="A75" s="15"/>
      <c r="B75" s="7" t="s">
        <v>14</v>
      </c>
      <c r="C75" s="7" t="s">
        <v>870</v>
      </c>
      <c r="D75" s="7" t="s">
        <v>871</v>
      </c>
      <c r="E75" s="7" t="s">
        <v>866</v>
      </c>
      <c r="F75" s="7" t="s">
        <v>304</v>
      </c>
      <c r="G75" s="7" t="s">
        <v>102</v>
      </c>
      <c r="H75" s="7" t="s">
        <v>872</v>
      </c>
      <c r="I75" s="7" t="s">
        <v>868</v>
      </c>
      <c r="J75" s="7" t="s">
        <v>873</v>
      </c>
      <c r="K75" s="57">
        <v>99</v>
      </c>
      <c r="L75" s="42">
        <v>38.1</v>
      </c>
      <c r="M75" s="37">
        <f t="shared" si="2"/>
        <v>3771.9</v>
      </c>
      <c r="N75" s="42">
        <v>79.989999999999995</v>
      </c>
      <c r="O75" s="36"/>
      <c r="P75" s="36"/>
    </row>
    <row r="76" spans="1:16" s="6" customFormat="1" ht="24.95" customHeight="1" x14ac:dyDescent="0.2">
      <c r="A76" s="15"/>
      <c r="B76" s="7" t="s">
        <v>14</v>
      </c>
      <c r="C76" s="7" t="s">
        <v>874</v>
      </c>
      <c r="D76" s="7" t="s">
        <v>875</v>
      </c>
      <c r="E76" s="7" t="s">
        <v>866</v>
      </c>
      <c r="F76" s="7" t="s">
        <v>304</v>
      </c>
      <c r="G76" s="7" t="s">
        <v>105</v>
      </c>
      <c r="H76" s="7" t="s">
        <v>876</v>
      </c>
      <c r="I76" s="7" t="s">
        <v>868</v>
      </c>
      <c r="J76" s="7" t="s">
        <v>877</v>
      </c>
      <c r="K76" s="57">
        <v>194</v>
      </c>
      <c r="L76" s="42">
        <v>38.1</v>
      </c>
      <c r="M76" s="37">
        <f t="shared" si="2"/>
        <v>7391.4000000000005</v>
      </c>
      <c r="N76" s="42">
        <v>79.989999999999995</v>
      </c>
      <c r="O76" s="36"/>
      <c r="P76" s="36"/>
    </row>
    <row r="77" spans="1:16" s="6" customFormat="1" ht="24.95" customHeight="1" x14ac:dyDescent="0.2">
      <c r="A77" s="15"/>
      <c r="B77" s="7" t="s">
        <v>14</v>
      </c>
      <c r="C77" s="7" t="s">
        <v>878</v>
      </c>
      <c r="D77" s="7" t="s">
        <v>879</v>
      </c>
      <c r="E77" s="7" t="s">
        <v>866</v>
      </c>
      <c r="F77" s="7" t="s">
        <v>304</v>
      </c>
      <c r="G77" s="7" t="s">
        <v>123</v>
      </c>
      <c r="H77" s="7" t="s">
        <v>880</v>
      </c>
      <c r="I77" s="7" t="s">
        <v>868</v>
      </c>
      <c r="J77" s="7" t="s">
        <v>881</v>
      </c>
      <c r="K77" s="57">
        <v>192</v>
      </c>
      <c r="L77" s="42">
        <v>38.1</v>
      </c>
      <c r="M77" s="37">
        <f t="shared" si="2"/>
        <v>7315.2000000000007</v>
      </c>
      <c r="N77" s="42">
        <v>79.989999999999995</v>
      </c>
      <c r="O77" s="36"/>
      <c r="P77" s="36"/>
    </row>
    <row r="78" spans="1:16" s="6" customFormat="1" ht="24.95" customHeight="1" x14ac:dyDescent="0.2">
      <c r="A78" s="15"/>
      <c r="B78" s="7" t="s">
        <v>14</v>
      </c>
      <c r="C78" s="7" t="s">
        <v>882</v>
      </c>
      <c r="D78" s="7" t="s">
        <v>883</v>
      </c>
      <c r="E78" s="7" t="s">
        <v>866</v>
      </c>
      <c r="F78" s="7" t="s">
        <v>304</v>
      </c>
      <c r="G78" s="7" t="s">
        <v>321</v>
      </c>
      <c r="H78" s="7" t="s">
        <v>884</v>
      </c>
      <c r="I78" s="7" t="s">
        <v>868</v>
      </c>
      <c r="J78" s="7" t="s">
        <v>885</v>
      </c>
      <c r="K78" s="57">
        <v>186</v>
      </c>
      <c r="L78" s="42">
        <v>38.1</v>
      </c>
      <c r="M78" s="37">
        <f t="shared" si="2"/>
        <v>7086.6</v>
      </c>
      <c r="N78" s="42">
        <v>79.989999999999995</v>
      </c>
      <c r="O78" s="36"/>
      <c r="P78" s="36"/>
    </row>
    <row r="79" spans="1:16" s="6" customFormat="1" ht="24.95" customHeight="1" thickBot="1" x14ac:dyDescent="0.25">
      <c r="A79" s="15"/>
      <c r="B79" s="7" t="s">
        <v>14</v>
      </c>
      <c r="C79" s="7" t="s">
        <v>886</v>
      </c>
      <c r="D79" s="7" t="s">
        <v>887</v>
      </c>
      <c r="E79" s="7" t="s">
        <v>866</v>
      </c>
      <c r="F79" s="7" t="s">
        <v>304</v>
      </c>
      <c r="G79" s="7" t="s">
        <v>326</v>
      </c>
      <c r="H79" s="7" t="s">
        <v>888</v>
      </c>
      <c r="I79" s="7" t="s">
        <v>868</v>
      </c>
      <c r="J79" s="7" t="s">
        <v>889</v>
      </c>
      <c r="K79" s="57">
        <v>185</v>
      </c>
      <c r="L79" s="42">
        <v>38.1</v>
      </c>
      <c r="M79" s="37">
        <f t="shared" si="2"/>
        <v>7048.5</v>
      </c>
      <c r="N79" s="42">
        <v>79.989999999999995</v>
      </c>
      <c r="O79" s="36"/>
      <c r="P79" s="36"/>
    </row>
    <row r="80" spans="1:16" s="6" customFormat="1" ht="33" customHeight="1" x14ac:dyDescent="0.2">
      <c r="A80" s="16"/>
      <c r="B80" s="5" t="s">
        <v>14</v>
      </c>
      <c r="C80" s="5" t="s">
        <v>890</v>
      </c>
      <c r="D80" s="5" t="s">
        <v>891</v>
      </c>
      <c r="E80" s="5" t="s">
        <v>892</v>
      </c>
      <c r="F80" s="5" t="s">
        <v>550</v>
      </c>
      <c r="G80" s="5" t="s">
        <v>33</v>
      </c>
      <c r="H80" s="5" t="s">
        <v>893</v>
      </c>
      <c r="I80" s="5" t="s">
        <v>894</v>
      </c>
      <c r="J80" s="5" t="s">
        <v>895</v>
      </c>
      <c r="K80" s="56">
        <v>1</v>
      </c>
      <c r="L80" s="42">
        <v>40.479999999999997</v>
      </c>
      <c r="M80" s="37">
        <f t="shared" si="2"/>
        <v>40.479999999999997</v>
      </c>
      <c r="N80" s="42">
        <v>84.99</v>
      </c>
      <c r="O80" s="36"/>
      <c r="P80" s="36"/>
    </row>
    <row r="81" spans="1:16" s="6" customFormat="1" ht="33" customHeight="1" x14ac:dyDescent="0.2">
      <c r="A81" s="15"/>
      <c r="B81" s="7" t="s">
        <v>14</v>
      </c>
      <c r="C81" s="7" t="s">
        <v>896</v>
      </c>
      <c r="D81" s="7" t="s">
        <v>897</v>
      </c>
      <c r="E81" s="7" t="s">
        <v>892</v>
      </c>
      <c r="F81" s="7" t="s">
        <v>550</v>
      </c>
      <c r="G81" s="7" t="s">
        <v>38</v>
      </c>
      <c r="H81" s="7" t="s">
        <v>898</v>
      </c>
      <c r="I81" s="7" t="s">
        <v>894</v>
      </c>
      <c r="J81" s="7" t="s">
        <v>899</v>
      </c>
      <c r="K81" s="57">
        <v>9</v>
      </c>
      <c r="L81" s="42">
        <v>40.479999999999997</v>
      </c>
      <c r="M81" s="37">
        <f t="shared" si="2"/>
        <v>364.32</v>
      </c>
      <c r="N81" s="42">
        <v>84.99</v>
      </c>
      <c r="O81" s="36"/>
      <c r="P81" s="36"/>
    </row>
    <row r="82" spans="1:16" s="6" customFormat="1" ht="33" customHeight="1" x14ac:dyDescent="0.2">
      <c r="A82" s="15"/>
      <c r="B82" s="7" t="s">
        <v>14</v>
      </c>
      <c r="C82" s="7" t="s">
        <v>900</v>
      </c>
      <c r="D82" s="7" t="s">
        <v>901</v>
      </c>
      <c r="E82" s="7" t="s">
        <v>892</v>
      </c>
      <c r="F82" s="7" t="s">
        <v>902</v>
      </c>
      <c r="G82" s="7" t="s">
        <v>48</v>
      </c>
      <c r="H82" s="7" t="s">
        <v>903</v>
      </c>
      <c r="I82" s="7" t="s">
        <v>894</v>
      </c>
      <c r="J82" s="7" t="s">
        <v>904</v>
      </c>
      <c r="K82" s="57">
        <v>20</v>
      </c>
      <c r="L82" s="42">
        <v>40.479999999999997</v>
      </c>
      <c r="M82" s="37">
        <f t="shared" si="2"/>
        <v>809.59999999999991</v>
      </c>
      <c r="N82" s="42">
        <v>84.99</v>
      </c>
      <c r="O82" s="36"/>
      <c r="P82" s="36"/>
    </row>
    <row r="83" spans="1:16" s="6" customFormat="1" ht="33" customHeight="1" x14ac:dyDescent="0.2">
      <c r="A83" s="15"/>
      <c r="B83" s="7" t="s">
        <v>14</v>
      </c>
      <c r="C83" s="7" t="s">
        <v>905</v>
      </c>
      <c r="D83" s="7" t="s">
        <v>906</v>
      </c>
      <c r="E83" s="7" t="s">
        <v>892</v>
      </c>
      <c r="F83" s="7" t="s">
        <v>902</v>
      </c>
      <c r="G83" s="7" t="s">
        <v>53</v>
      </c>
      <c r="H83" s="7" t="s">
        <v>907</v>
      </c>
      <c r="I83" s="7" t="s">
        <v>894</v>
      </c>
      <c r="J83" s="7" t="s">
        <v>908</v>
      </c>
      <c r="K83" s="57">
        <v>59</v>
      </c>
      <c r="L83" s="42">
        <v>40.479999999999997</v>
      </c>
      <c r="M83" s="37">
        <f t="shared" si="2"/>
        <v>2388.3199999999997</v>
      </c>
      <c r="N83" s="42">
        <v>84.99</v>
      </c>
      <c r="O83" s="36"/>
      <c r="P83" s="36"/>
    </row>
    <row r="84" spans="1:16" s="6" customFormat="1" ht="33" customHeight="1" x14ac:dyDescent="0.2">
      <c r="A84" s="15"/>
      <c r="B84" s="7" t="s">
        <v>14</v>
      </c>
      <c r="C84" s="7" t="s">
        <v>909</v>
      </c>
      <c r="D84" s="7" t="s">
        <v>910</v>
      </c>
      <c r="E84" s="7" t="s">
        <v>892</v>
      </c>
      <c r="F84" s="7" t="s">
        <v>17</v>
      </c>
      <c r="G84" s="7" t="s">
        <v>911</v>
      </c>
      <c r="H84" s="7" t="s">
        <v>912</v>
      </c>
      <c r="I84" s="7" t="s">
        <v>894</v>
      </c>
      <c r="J84" s="7" t="s">
        <v>913</v>
      </c>
      <c r="K84" s="57">
        <v>1</v>
      </c>
      <c r="L84" s="42">
        <v>40.479999999999997</v>
      </c>
      <c r="M84" s="37">
        <f t="shared" si="2"/>
        <v>40.479999999999997</v>
      </c>
      <c r="N84" s="42">
        <v>84.99</v>
      </c>
      <c r="O84" s="36"/>
      <c r="P84" s="36"/>
    </row>
    <row r="85" spans="1:16" s="6" customFormat="1" ht="33" customHeight="1" x14ac:dyDescent="0.2">
      <c r="A85" s="15"/>
      <c r="B85" s="7" t="s">
        <v>14</v>
      </c>
      <c r="C85" s="7" t="s">
        <v>914</v>
      </c>
      <c r="D85" s="7" t="s">
        <v>915</v>
      </c>
      <c r="E85" s="7" t="s">
        <v>892</v>
      </c>
      <c r="F85" s="7" t="s">
        <v>17</v>
      </c>
      <c r="G85" s="7" t="s">
        <v>48</v>
      </c>
      <c r="H85" s="7" t="s">
        <v>916</v>
      </c>
      <c r="I85" s="7" t="s">
        <v>894</v>
      </c>
      <c r="J85" s="7" t="s">
        <v>917</v>
      </c>
      <c r="K85" s="57">
        <v>91</v>
      </c>
      <c r="L85" s="42">
        <v>40.479999999999997</v>
      </c>
      <c r="M85" s="37">
        <f t="shared" si="2"/>
        <v>3683.68</v>
      </c>
      <c r="N85" s="42">
        <v>84.99</v>
      </c>
      <c r="O85" s="36"/>
      <c r="P85" s="36"/>
    </row>
    <row r="86" spans="1:16" s="6" customFormat="1" ht="33" customHeight="1" thickBot="1" x14ac:dyDescent="0.25">
      <c r="A86" s="17"/>
      <c r="B86" s="8" t="s">
        <v>14</v>
      </c>
      <c r="C86" s="8" t="s">
        <v>918</v>
      </c>
      <c r="D86" s="8" t="s">
        <v>919</v>
      </c>
      <c r="E86" s="8" t="s">
        <v>892</v>
      </c>
      <c r="F86" s="8" t="s">
        <v>17</v>
      </c>
      <c r="G86" s="8" t="s">
        <v>58</v>
      </c>
      <c r="H86" s="8" t="s">
        <v>920</v>
      </c>
      <c r="I86" s="8" t="s">
        <v>894</v>
      </c>
      <c r="J86" s="8" t="s">
        <v>921</v>
      </c>
      <c r="K86" s="58">
        <v>46</v>
      </c>
      <c r="L86" s="42">
        <v>40.479999999999997</v>
      </c>
      <c r="M86" s="37">
        <f t="shared" si="2"/>
        <v>1862.08</v>
      </c>
      <c r="N86" s="42">
        <v>84.99</v>
      </c>
      <c r="O86" s="36"/>
      <c r="P86" s="36"/>
    </row>
    <row r="87" spans="1:16" s="1" customFormat="1" ht="15.75" x14ac:dyDescent="0.2">
      <c r="A87" s="13"/>
      <c r="B87" s="2" t="s">
        <v>14</v>
      </c>
      <c r="C87" s="2" t="s">
        <v>1017</v>
      </c>
      <c r="D87" s="2" t="s">
        <v>1018</v>
      </c>
      <c r="E87" s="2" t="s">
        <v>1019</v>
      </c>
      <c r="F87" s="2" t="s">
        <v>440</v>
      </c>
      <c r="G87" s="2" t="s">
        <v>48</v>
      </c>
      <c r="H87" s="2" t="s">
        <v>1020</v>
      </c>
      <c r="I87" s="2" t="s">
        <v>1021</v>
      </c>
      <c r="J87" s="2" t="s">
        <v>1022</v>
      </c>
      <c r="K87" s="56">
        <v>9</v>
      </c>
      <c r="L87" s="43">
        <v>36.590000000000003</v>
      </c>
      <c r="M87" s="37">
        <f t="shared" si="2"/>
        <v>329.31000000000006</v>
      </c>
      <c r="N87" s="43">
        <v>74.989999999999995</v>
      </c>
      <c r="O87" s="39"/>
      <c r="P87" s="39"/>
    </row>
    <row r="88" spans="1:16" s="1" customFormat="1" ht="15.75" x14ac:dyDescent="0.2">
      <c r="A88" s="12"/>
      <c r="B88" s="3" t="s">
        <v>14</v>
      </c>
      <c r="C88" s="3" t="s">
        <v>1023</v>
      </c>
      <c r="D88" s="3" t="s">
        <v>1024</v>
      </c>
      <c r="E88" s="3" t="s">
        <v>1019</v>
      </c>
      <c r="F88" s="3" t="s">
        <v>440</v>
      </c>
      <c r="G88" s="3" t="s">
        <v>53</v>
      </c>
      <c r="H88" s="3" t="s">
        <v>1025</v>
      </c>
      <c r="I88" s="3" t="s">
        <v>1021</v>
      </c>
      <c r="J88" s="3" t="s">
        <v>1026</v>
      </c>
      <c r="K88" s="57">
        <v>7</v>
      </c>
      <c r="L88" s="43">
        <v>36.590000000000003</v>
      </c>
      <c r="M88" s="37">
        <f t="shared" si="2"/>
        <v>256.13</v>
      </c>
      <c r="N88" s="43">
        <v>74.989999999999995</v>
      </c>
      <c r="O88" s="39"/>
      <c r="P88" s="39"/>
    </row>
    <row r="89" spans="1:16" s="1" customFormat="1" ht="15.75" x14ac:dyDescent="0.2">
      <c r="A89" s="12"/>
      <c r="B89" s="3" t="s">
        <v>14</v>
      </c>
      <c r="C89" s="3" t="s">
        <v>1027</v>
      </c>
      <c r="D89" s="3" t="s">
        <v>1028</v>
      </c>
      <c r="E89" s="3" t="s">
        <v>1019</v>
      </c>
      <c r="F89" s="3" t="s">
        <v>440</v>
      </c>
      <c r="G89" s="3" t="s">
        <v>58</v>
      </c>
      <c r="H89" s="3" t="s">
        <v>1029</v>
      </c>
      <c r="I89" s="3" t="s">
        <v>1021</v>
      </c>
      <c r="J89" s="3" t="s">
        <v>1030</v>
      </c>
      <c r="K89" s="57">
        <v>9</v>
      </c>
      <c r="L89" s="43">
        <v>36.590000000000003</v>
      </c>
      <c r="M89" s="37">
        <f t="shared" si="2"/>
        <v>329.31000000000006</v>
      </c>
      <c r="N89" s="43">
        <v>74.989999999999995</v>
      </c>
      <c r="O89" s="39"/>
      <c r="P89" s="39"/>
    </row>
    <row r="90" spans="1:16" s="1" customFormat="1" ht="15.75" x14ac:dyDescent="0.2">
      <c r="A90" s="12"/>
      <c r="B90" s="3" t="s">
        <v>14</v>
      </c>
      <c r="C90" s="3" t="s">
        <v>1031</v>
      </c>
      <c r="D90" s="3" t="s">
        <v>1032</v>
      </c>
      <c r="E90" s="3" t="s">
        <v>1019</v>
      </c>
      <c r="F90" s="3" t="s">
        <v>440</v>
      </c>
      <c r="G90" s="3" t="s">
        <v>147</v>
      </c>
      <c r="H90" s="3" t="s">
        <v>1033</v>
      </c>
      <c r="I90" s="3" t="s">
        <v>1021</v>
      </c>
      <c r="J90" s="3" t="s">
        <v>1034</v>
      </c>
      <c r="K90" s="57">
        <v>6</v>
      </c>
      <c r="L90" s="43">
        <v>36.590000000000003</v>
      </c>
      <c r="M90" s="37">
        <f t="shared" si="2"/>
        <v>219.54000000000002</v>
      </c>
      <c r="N90" s="43">
        <v>74.989999999999995</v>
      </c>
      <c r="O90" s="39"/>
      <c r="P90" s="39"/>
    </row>
    <row r="91" spans="1:16" s="1" customFormat="1" ht="15.75" x14ac:dyDescent="0.2">
      <c r="A91" s="12"/>
      <c r="B91" s="3" t="s">
        <v>14</v>
      </c>
      <c r="C91" s="3" t="s">
        <v>1035</v>
      </c>
      <c r="D91" s="3" t="s">
        <v>1036</v>
      </c>
      <c r="E91" s="3" t="s">
        <v>1019</v>
      </c>
      <c r="F91" s="3" t="s">
        <v>440</v>
      </c>
      <c r="G91" s="3" t="s">
        <v>61</v>
      </c>
      <c r="H91" s="3" t="s">
        <v>1037</v>
      </c>
      <c r="I91" s="3" t="s">
        <v>1021</v>
      </c>
      <c r="J91" s="3" t="s">
        <v>1038</v>
      </c>
      <c r="K91" s="57">
        <v>7</v>
      </c>
      <c r="L91" s="43">
        <v>36.590000000000003</v>
      </c>
      <c r="M91" s="37">
        <f t="shared" si="2"/>
        <v>256.13</v>
      </c>
      <c r="N91" s="43">
        <v>74.989999999999995</v>
      </c>
      <c r="O91" s="39"/>
      <c r="P91" s="39"/>
    </row>
    <row r="92" spans="1:16" s="1" customFormat="1" ht="15.75" x14ac:dyDescent="0.2">
      <c r="A92" s="12"/>
      <c r="B92" s="3" t="s">
        <v>14</v>
      </c>
      <c r="C92" s="3" t="s">
        <v>1039</v>
      </c>
      <c r="D92" s="3" t="s">
        <v>1040</v>
      </c>
      <c r="E92" s="3" t="s">
        <v>1019</v>
      </c>
      <c r="F92" s="3" t="s">
        <v>440</v>
      </c>
      <c r="G92" s="3" t="s">
        <v>62</v>
      </c>
      <c r="H92" s="3" t="s">
        <v>1041</v>
      </c>
      <c r="I92" s="3" t="s">
        <v>1021</v>
      </c>
      <c r="J92" s="3" t="s">
        <v>1042</v>
      </c>
      <c r="K92" s="57">
        <v>5</v>
      </c>
      <c r="L92" s="43">
        <v>36.590000000000003</v>
      </c>
      <c r="M92" s="37">
        <f t="shared" si="2"/>
        <v>182.95000000000002</v>
      </c>
      <c r="N92" s="43">
        <v>74.989999999999995</v>
      </c>
      <c r="O92" s="39"/>
      <c r="P92" s="39"/>
    </row>
    <row r="93" spans="1:16" s="1" customFormat="1" ht="15.75" x14ac:dyDescent="0.2">
      <c r="A93" s="12"/>
      <c r="B93" s="3" t="s">
        <v>14</v>
      </c>
      <c r="C93" s="3" t="s">
        <v>1043</v>
      </c>
      <c r="D93" s="3" t="s">
        <v>1044</v>
      </c>
      <c r="E93" s="3" t="s">
        <v>1019</v>
      </c>
      <c r="F93" s="3" t="s">
        <v>440</v>
      </c>
      <c r="G93" s="3" t="s">
        <v>9</v>
      </c>
      <c r="H93" s="3" t="s">
        <v>1045</v>
      </c>
      <c r="I93" s="3" t="s">
        <v>1021</v>
      </c>
      <c r="J93" s="3" t="s">
        <v>1046</v>
      </c>
      <c r="K93" s="57">
        <v>16</v>
      </c>
      <c r="L93" s="43">
        <v>36.590000000000003</v>
      </c>
      <c r="M93" s="37">
        <f t="shared" si="2"/>
        <v>585.44000000000005</v>
      </c>
      <c r="N93" s="43">
        <v>74.989999999999995</v>
      </c>
      <c r="O93" s="39"/>
      <c r="P93" s="39"/>
    </row>
    <row r="94" spans="1:16" s="1" customFormat="1" ht="15.75" x14ac:dyDescent="0.2">
      <c r="A94" s="12"/>
      <c r="B94" s="3" t="s">
        <v>14</v>
      </c>
      <c r="C94" s="3" t="s">
        <v>1047</v>
      </c>
      <c r="D94" s="3" t="s">
        <v>1048</v>
      </c>
      <c r="E94" s="3" t="s">
        <v>1019</v>
      </c>
      <c r="F94" s="3" t="s">
        <v>440</v>
      </c>
      <c r="G94" s="3" t="s">
        <v>17</v>
      </c>
      <c r="H94" s="3" t="s">
        <v>1049</v>
      </c>
      <c r="I94" s="3" t="s">
        <v>1021</v>
      </c>
      <c r="J94" s="3" t="s">
        <v>1050</v>
      </c>
      <c r="K94" s="57">
        <v>2</v>
      </c>
      <c r="L94" s="43">
        <v>36.590000000000003</v>
      </c>
      <c r="M94" s="37">
        <f t="shared" si="2"/>
        <v>73.180000000000007</v>
      </c>
      <c r="N94" s="43">
        <v>74.989999999999995</v>
      </c>
      <c r="O94" s="39"/>
      <c r="P94" s="39"/>
    </row>
    <row r="95" spans="1:16" s="1" customFormat="1" ht="15.75" x14ac:dyDescent="0.2">
      <c r="A95" s="12"/>
      <c r="B95" s="3" t="s">
        <v>14</v>
      </c>
      <c r="C95" s="3" t="s">
        <v>1051</v>
      </c>
      <c r="D95" s="3" t="s">
        <v>1052</v>
      </c>
      <c r="E95" s="3" t="s">
        <v>1019</v>
      </c>
      <c r="F95" s="3" t="s">
        <v>440</v>
      </c>
      <c r="G95" s="3" t="s">
        <v>22</v>
      </c>
      <c r="H95" s="3" t="s">
        <v>1053</v>
      </c>
      <c r="I95" s="3" t="s">
        <v>1021</v>
      </c>
      <c r="J95" s="3" t="s">
        <v>1054</v>
      </c>
      <c r="K95" s="57">
        <v>7</v>
      </c>
      <c r="L95" s="43">
        <v>36.590000000000003</v>
      </c>
      <c r="M95" s="37">
        <f t="shared" si="2"/>
        <v>256.13</v>
      </c>
      <c r="N95" s="43">
        <v>74.989999999999995</v>
      </c>
      <c r="O95" s="39"/>
      <c r="P95" s="39"/>
    </row>
    <row r="96" spans="1:16" s="1" customFormat="1" ht="15.75" x14ac:dyDescent="0.2">
      <c r="A96" s="12"/>
      <c r="B96" s="3" t="s">
        <v>14</v>
      </c>
      <c r="C96" s="3" t="s">
        <v>1055</v>
      </c>
      <c r="D96" s="3" t="s">
        <v>1056</v>
      </c>
      <c r="E96" s="3" t="s">
        <v>1019</v>
      </c>
      <c r="F96" s="3" t="s">
        <v>440</v>
      </c>
      <c r="G96" s="3" t="s">
        <v>27</v>
      </c>
      <c r="H96" s="3" t="s">
        <v>1057</v>
      </c>
      <c r="I96" s="3" t="s">
        <v>1021</v>
      </c>
      <c r="J96" s="3" t="s">
        <v>1058</v>
      </c>
      <c r="K96" s="57">
        <v>15</v>
      </c>
      <c r="L96" s="43">
        <v>36.590000000000003</v>
      </c>
      <c r="M96" s="37">
        <f t="shared" si="2"/>
        <v>548.85</v>
      </c>
      <c r="N96" s="43">
        <v>74.989999999999995</v>
      </c>
      <c r="O96" s="39"/>
      <c r="P96" s="39"/>
    </row>
    <row r="97" spans="1:16" s="1" customFormat="1" ht="15.75" x14ac:dyDescent="0.2">
      <c r="A97" s="12"/>
      <c r="B97" s="3" t="s">
        <v>14</v>
      </c>
      <c r="C97" s="3" t="s">
        <v>1059</v>
      </c>
      <c r="D97" s="3" t="s">
        <v>1060</v>
      </c>
      <c r="E97" s="3" t="s">
        <v>1019</v>
      </c>
      <c r="F97" s="3" t="s">
        <v>440</v>
      </c>
      <c r="G97" s="3" t="s">
        <v>186</v>
      </c>
      <c r="H97" s="3" t="s">
        <v>1061</v>
      </c>
      <c r="I97" s="3" t="s">
        <v>1021</v>
      </c>
      <c r="J97" s="3" t="s">
        <v>1062</v>
      </c>
      <c r="K97" s="57">
        <v>4</v>
      </c>
      <c r="L97" s="43">
        <v>36.590000000000003</v>
      </c>
      <c r="M97" s="37">
        <f t="shared" si="2"/>
        <v>146.36000000000001</v>
      </c>
      <c r="N97" s="43">
        <v>74.989999999999995</v>
      </c>
      <c r="O97" s="39"/>
      <c r="P97" s="39"/>
    </row>
    <row r="98" spans="1:16" s="1" customFormat="1" ht="16.5" thickBot="1" x14ac:dyDescent="0.25">
      <c r="A98" s="14"/>
      <c r="B98" s="4" t="s">
        <v>14</v>
      </c>
      <c r="C98" s="4" t="s">
        <v>1063</v>
      </c>
      <c r="D98" s="4" t="s">
        <v>1064</v>
      </c>
      <c r="E98" s="4" t="s">
        <v>1019</v>
      </c>
      <c r="F98" s="4" t="s">
        <v>440</v>
      </c>
      <c r="G98" s="4" t="s">
        <v>256</v>
      </c>
      <c r="H98" s="4" t="s">
        <v>1065</v>
      </c>
      <c r="I98" s="4" t="s">
        <v>1021</v>
      </c>
      <c r="J98" s="4" t="s">
        <v>1066</v>
      </c>
      <c r="K98" s="58">
        <v>3</v>
      </c>
      <c r="L98" s="43">
        <v>36.590000000000003</v>
      </c>
      <c r="M98" s="37">
        <f t="shared" si="2"/>
        <v>109.77000000000001</v>
      </c>
      <c r="N98" s="43">
        <v>74.989999999999995</v>
      </c>
      <c r="O98" s="39"/>
      <c r="P98" s="39"/>
    </row>
    <row r="99" spans="1:16" s="6" customFormat="1" ht="114.95" customHeight="1" thickBot="1" x14ac:dyDescent="0.25">
      <c r="A99" s="11"/>
      <c r="B99" s="7" t="s">
        <v>14</v>
      </c>
      <c r="C99" s="7" t="s">
        <v>1067</v>
      </c>
      <c r="D99" s="7" t="s">
        <v>1068</v>
      </c>
      <c r="E99" s="7" t="s">
        <v>1069</v>
      </c>
      <c r="F99" s="7" t="s">
        <v>440</v>
      </c>
      <c r="G99" s="7" t="s">
        <v>58</v>
      </c>
      <c r="H99" s="7" t="s">
        <v>1070</v>
      </c>
      <c r="I99" s="7" t="s">
        <v>1071</v>
      </c>
      <c r="J99" s="7" t="s">
        <v>1072</v>
      </c>
      <c r="K99" s="57">
        <v>1</v>
      </c>
      <c r="L99" s="42">
        <v>57.14</v>
      </c>
      <c r="M99" s="37">
        <f t="shared" si="2"/>
        <v>57.14</v>
      </c>
      <c r="N99" s="42">
        <v>119.99</v>
      </c>
      <c r="O99" s="36"/>
      <c r="P99" s="36"/>
    </row>
    <row r="100" spans="1:16" s="1" customFormat="1" ht="15.75" x14ac:dyDescent="0.2">
      <c r="A100" s="13"/>
      <c r="B100" s="2" t="s">
        <v>14</v>
      </c>
      <c r="C100" s="2" t="s">
        <v>1073</v>
      </c>
      <c r="D100" s="2" t="s">
        <v>1074</v>
      </c>
      <c r="E100" s="2" t="s">
        <v>1075</v>
      </c>
      <c r="F100" s="2" t="s">
        <v>440</v>
      </c>
      <c r="G100" s="2" t="s">
        <v>48</v>
      </c>
      <c r="H100" s="2" t="s">
        <v>1076</v>
      </c>
      <c r="I100" s="2" t="s">
        <v>1077</v>
      </c>
      <c r="J100" s="2" t="s">
        <v>1078</v>
      </c>
      <c r="K100" s="56">
        <v>9</v>
      </c>
      <c r="L100" s="43">
        <v>52.38</v>
      </c>
      <c r="M100" s="37">
        <f t="shared" si="2"/>
        <v>471.42</v>
      </c>
      <c r="N100" s="43">
        <v>109.99</v>
      </c>
      <c r="O100" s="39"/>
      <c r="P100" s="39"/>
    </row>
    <row r="101" spans="1:16" s="1" customFormat="1" ht="15.75" x14ac:dyDescent="0.2">
      <c r="A101" s="12"/>
      <c r="B101" s="3" t="s">
        <v>14</v>
      </c>
      <c r="C101" s="3" t="s">
        <v>1079</v>
      </c>
      <c r="D101" s="3" t="s">
        <v>1080</v>
      </c>
      <c r="E101" s="3" t="s">
        <v>1075</v>
      </c>
      <c r="F101" s="3" t="s">
        <v>440</v>
      </c>
      <c r="G101" s="3" t="s">
        <v>53</v>
      </c>
      <c r="H101" s="3" t="s">
        <v>1081</v>
      </c>
      <c r="I101" s="3" t="s">
        <v>1077</v>
      </c>
      <c r="J101" s="3" t="s">
        <v>1082</v>
      </c>
      <c r="K101" s="57">
        <v>7</v>
      </c>
      <c r="L101" s="43">
        <v>52.38</v>
      </c>
      <c r="M101" s="37">
        <f t="shared" ref="M101:M132" si="3">K101*L101</f>
        <v>366.66</v>
      </c>
      <c r="N101" s="43">
        <v>109.99</v>
      </c>
      <c r="O101" s="39"/>
      <c r="P101" s="39"/>
    </row>
    <row r="102" spans="1:16" s="1" customFormat="1" ht="15.75" x14ac:dyDescent="0.2">
      <c r="A102" s="12"/>
      <c r="B102" s="3" t="s">
        <v>14</v>
      </c>
      <c r="C102" s="3" t="s">
        <v>1083</v>
      </c>
      <c r="D102" s="3" t="s">
        <v>1084</v>
      </c>
      <c r="E102" s="3" t="s">
        <v>1075</v>
      </c>
      <c r="F102" s="3" t="s">
        <v>440</v>
      </c>
      <c r="G102" s="3" t="s">
        <v>58</v>
      </c>
      <c r="H102" s="3" t="s">
        <v>1085</v>
      </c>
      <c r="I102" s="3" t="s">
        <v>1077</v>
      </c>
      <c r="J102" s="3" t="s">
        <v>1086</v>
      </c>
      <c r="K102" s="57">
        <v>4</v>
      </c>
      <c r="L102" s="43">
        <v>52.38</v>
      </c>
      <c r="M102" s="37">
        <f t="shared" si="3"/>
        <v>209.52</v>
      </c>
      <c r="N102" s="43">
        <v>109.99</v>
      </c>
      <c r="O102" s="39"/>
      <c r="P102" s="39"/>
    </row>
    <row r="103" spans="1:16" s="1" customFormat="1" ht="15.75" x14ac:dyDescent="0.2">
      <c r="A103" s="12"/>
      <c r="B103" s="3" t="s">
        <v>14</v>
      </c>
      <c r="C103" s="3" t="s">
        <v>1087</v>
      </c>
      <c r="D103" s="3" t="s">
        <v>1088</v>
      </c>
      <c r="E103" s="3" t="s">
        <v>1075</v>
      </c>
      <c r="F103" s="3" t="s">
        <v>440</v>
      </c>
      <c r="G103" s="3" t="s">
        <v>147</v>
      </c>
      <c r="H103" s="3" t="s">
        <v>1089</v>
      </c>
      <c r="I103" s="3" t="s">
        <v>1077</v>
      </c>
      <c r="J103" s="3" t="s">
        <v>1090</v>
      </c>
      <c r="K103" s="57">
        <v>10</v>
      </c>
      <c r="L103" s="43">
        <v>52.38</v>
      </c>
      <c r="M103" s="37">
        <f t="shared" si="3"/>
        <v>523.80000000000007</v>
      </c>
      <c r="N103" s="43">
        <v>109.99</v>
      </c>
      <c r="O103" s="39"/>
      <c r="P103" s="39"/>
    </row>
    <row r="104" spans="1:16" s="1" customFormat="1" ht="15.75" x14ac:dyDescent="0.2">
      <c r="A104" s="12"/>
      <c r="B104" s="3" t="s">
        <v>14</v>
      </c>
      <c r="C104" s="3" t="s">
        <v>1091</v>
      </c>
      <c r="D104" s="3" t="s">
        <v>1092</v>
      </c>
      <c r="E104" s="3" t="s">
        <v>1075</v>
      </c>
      <c r="F104" s="3" t="s">
        <v>440</v>
      </c>
      <c r="G104" s="3" t="s">
        <v>61</v>
      </c>
      <c r="H104" s="3" t="s">
        <v>1093</v>
      </c>
      <c r="I104" s="3" t="s">
        <v>1077</v>
      </c>
      <c r="J104" s="3" t="s">
        <v>1094</v>
      </c>
      <c r="K104" s="57">
        <v>6</v>
      </c>
      <c r="L104" s="43">
        <v>52.38</v>
      </c>
      <c r="M104" s="37">
        <f t="shared" si="3"/>
        <v>314.28000000000003</v>
      </c>
      <c r="N104" s="43">
        <v>109.99</v>
      </c>
      <c r="O104" s="39"/>
      <c r="P104" s="39"/>
    </row>
    <row r="105" spans="1:16" s="1" customFormat="1" ht="15.75" x14ac:dyDescent="0.2">
      <c r="A105" s="12"/>
      <c r="B105" s="3" t="s">
        <v>14</v>
      </c>
      <c r="C105" s="3" t="s">
        <v>1095</v>
      </c>
      <c r="D105" s="3" t="s">
        <v>1096</v>
      </c>
      <c r="E105" s="3" t="s">
        <v>1075</v>
      </c>
      <c r="F105" s="3" t="s">
        <v>440</v>
      </c>
      <c r="G105" s="3" t="s">
        <v>62</v>
      </c>
      <c r="H105" s="3" t="s">
        <v>1097</v>
      </c>
      <c r="I105" s="3" t="s">
        <v>1077</v>
      </c>
      <c r="J105" s="3" t="s">
        <v>1098</v>
      </c>
      <c r="K105" s="57">
        <v>12</v>
      </c>
      <c r="L105" s="43">
        <v>52.38</v>
      </c>
      <c r="M105" s="37">
        <f t="shared" si="3"/>
        <v>628.56000000000006</v>
      </c>
      <c r="N105" s="43">
        <v>109.99</v>
      </c>
      <c r="O105" s="39"/>
      <c r="P105" s="39"/>
    </row>
    <row r="106" spans="1:16" s="1" customFormat="1" ht="15.75" x14ac:dyDescent="0.2">
      <c r="A106" s="12"/>
      <c r="B106" s="3" t="s">
        <v>14</v>
      </c>
      <c r="C106" s="3" t="s">
        <v>1099</v>
      </c>
      <c r="D106" s="3" t="s">
        <v>1100</v>
      </c>
      <c r="E106" s="3" t="s">
        <v>1075</v>
      </c>
      <c r="F106" s="3" t="s">
        <v>440</v>
      </c>
      <c r="G106" s="3" t="s">
        <v>9</v>
      </c>
      <c r="H106" s="3" t="s">
        <v>1101</v>
      </c>
      <c r="I106" s="3" t="s">
        <v>1077</v>
      </c>
      <c r="J106" s="3" t="s">
        <v>1102</v>
      </c>
      <c r="K106" s="57">
        <v>3</v>
      </c>
      <c r="L106" s="43">
        <v>52.38</v>
      </c>
      <c r="M106" s="37">
        <f t="shared" si="3"/>
        <v>157.14000000000001</v>
      </c>
      <c r="N106" s="43">
        <v>109.99</v>
      </c>
      <c r="O106" s="39"/>
      <c r="P106" s="39"/>
    </row>
    <row r="107" spans="1:16" s="1" customFormat="1" ht="15.75" x14ac:dyDescent="0.2">
      <c r="A107" s="12"/>
      <c r="B107" s="3" t="s">
        <v>14</v>
      </c>
      <c r="C107" s="3" t="s">
        <v>1103</v>
      </c>
      <c r="D107" s="3" t="s">
        <v>1104</v>
      </c>
      <c r="E107" s="3" t="s">
        <v>1075</v>
      </c>
      <c r="F107" s="3" t="s">
        <v>440</v>
      </c>
      <c r="G107" s="3" t="s">
        <v>17</v>
      </c>
      <c r="H107" s="3" t="s">
        <v>1105</v>
      </c>
      <c r="I107" s="3" t="s">
        <v>1077</v>
      </c>
      <c r="J107" s="3" t="s">
        <v>1106</v>
      </c>
      <c r="K107" s="57">
        <v>9</v>
      </c>
      <c r="L107" s="43">
        <v>52.38</v>
      </c>
      <c r="M107" s="37">
        <f t="shared" si="3"/>
        <v>471.42</v>
      </c>
      <c r="N107" s="43">
        <v>109.99</v>
      </c>
      <c r="O107" s="39"/>
      <c r="P107" s="39"/>
    </row>
    <row r="108" spans="1:16" s="1" customFormat="1" ht="15.75" x14ac:dyDescent="0.2">
      <c r="A108" s="12"/>
      <c r="B108" s="3" t="s">
        <v>14</v>
      </c>
      <c r="C108" s="3" t="s">
        <v>1107</v>
      </c>
      <c r="D108" s="3" t="s">
        <v>1108</v>
      </c>
      <c r="E108" s="3" t="s">
        <v>1075</v>
      </c>
      <c r="F108" s="3" t="s">
        <v>440</v>
      </c>
      <c r="G108" s="3" t="s">
        <v>22</v>
      </c>
      <c r="H108" s="3" t="s">
        <v>1109</v>
      </c>
      <c r="I108" s="3" t="s">
        <v>1077</v>
      </c>
      <c r="J108" s="3" t="s">
        <v>1110</v>
      </c>
      <c r="K108" s="57">
        <v>9</v>
      </c>
      <c r="L108" s="43">
        <v>52.38</v>
      </c>
      <c r="M108" s="37">
        <f t="shared" si="3"/>
        <v>471.42</v>
      </c>
      <c r="N108" s="43">
        <v>109.99</v>
      </c>
      <c r="O108" s="39"/>
      <c r="P108" s="39"/>
    </row>
    <row r="109" spans="1:16" s="1" customFormat="1" ht="15.75" x14ac:dyDescent="0.2">
      <c r="A109" s="12"/>
      <c r="B109" s="3" t="s">
        <v>14</v>
      </c>
      <c r="C109" s="3" t="s">
        <v>1111</v>
      </c>
      <c r="D109" s="3" t="s">
        <v>1112</v>
      </c>
      <c r="E109" s="3" t="s">
        <v>1075</v>
      </c>
      <c r="F109" s="3" t="s">
        <v>440</v>
      </c>
      <c r="G109" s="3" t="s">
        <v>27</v>
      </c>
      <c r="H109" s="3" t="s">
        <v>1113</v>
      </c>
      <c r="I109" s="3" t="s">
        <v>1077</v>
      </c>
      <c r="J109" s="3" t="s">
        <v>1114</v>
      </c>
      <c r="K109" s="57">
        <v>12</v>
      </c>
      <c r="L109" s="43">
        <v>52.38</v>
      </c>
      <c r="M109" s="37">
        <f t="shared" si="3"/>
        <v>628.56000000000006</v>
      </c>
      <c r="N109" s="43">
        <v>109.99</v>
      </c>
      <c r="O109" s="39"/>
      <c r="P109" s="39"/>
    </row>
    <row r="110" spans="1:16" s="1" customFormat="1" ht="15.75" x14ac:dyDescent="0.2">
      <c r="A110" s="12"/>
      <c r="B110" s="3" t="s">
        <v>14</v>
      </c>
      <c r="C110" s="3" t="s">
        <v>1115</v>
      </c>
      <c r="D110" s="3" t="s">
        <v>1116</v>
      </c>
      <c r="E110" s="3" t="s">
        <v>1075</v>
      </c>
      <c r="F110" s="3" t="s">
        <v>440</v>
      </c>
      <c r="G110" s="3" t="s">
        <v>186</v>
      </c>
      <c r="H110" s="3" t="s">
        <v>1117</v>
      </c>
      <c r="I110" s="3" t="s">
        <v>1077</v>
      </c>
      <c r="J110" s="3" t="s">
        <v>1118</v>
      </c>
      <c r="K110" s="57">
        <v>8</v>
      </c>
      <c r="L110" s="43">
        <v>52.38</v>
      </c>
      <c r="M110" s="37">
        <f t="shared" si="3"/>
        <v>419.04</v>
      </c>
      <c r="N110" s="43">
        <v>109.99</v>
      </c>
      <c r="O110" s="39"/>
      <c r="P110" s="39"/>
    </row>
    <row r="111" spans="1:16" s="1" customFormat="1" ht="16.5" thickBot="1" x14ac:dyDescent="0.25">
      <c r="A111" s="14"/>
      <c r="B111" s="4" t="s">
        <v>14</v>
      </c>
      <c r="C111" s="4" t="s">
        <v>1119</v>
      </c>
      <c r="D111" s="4" t="s">
        <v>1120</v>
      </c>
      <c r="E111" s="4" t="s">
        <v>1075</v>
      </c>
      <c r="F111" s="4" t="s">
        <v>440</v>
      </c>
      <c r="G111" s="4" t="s">
        <v>256</v>
      </c>
      <c r="H111" s="4" t="s">
        <v>1121</v>
      </c>
      <c r="I111" s="4" t="s">
        <v>1077</v>
      </c>
      <c r="J111" s="4" t="s">
        <v>1122</v>
      </c>
      <c r="K111" s="58">
        <v>5</v>
      </c>
      <c r="L111" s="43">
        <v>52.38</v>
      </c>
      <c r="M111" s="37">
        <f t="shared" si="3"/>
        <v>261.90000000000003</v>
      </c>
      <c r="N111" s="43">
        <v>109.99</v>
      </c>
      <c r="O111" s="39"/>
      <c r="P111" s="39"/>
    </row>
    <row r="112" spans="1:16" s="6" customFormat="1" ht="20.100000000000001" customHeight="1" x14ac:dyDescent="0.2">
      <c r="A112" s="15"/>
      <c r="B112" s="7" t="s">
        <v>14</v>
      </c>
      <c r="C112" s="7" t="s">
        <v>1123</v>
      </c>
      <c r="D112" s="7" t="s">
        <v>1124</v>
      </c>
      <c r="E112" s="7" t="s">
        <v>1125</v>
      </c>
      <c r="F112" s="7" t="s">
        <v>62</v>
      </c>
      <c r="G112" s="7" t="s">
        <v>48</v>
      </c>
      <c r="H112" s="7" t="s">
        <v>1126</v>
      </c>
      <c r="I112" s="7" t="s">
        <v>1127</v>
      </c>
      <c r="J112" s="7" t="s">
        <v>1128</v>
      </c>
      <c r="K112" s="57">
        <v>1</v>
      </c>
      <c r="L112" s="42">
        <v>34.15</v>
      </c>
      <c r="M112" s="37">
        <f t="shared" si="3"/>
        <v>34.15</v>
      </c>
      <c r="N112" s="42">
        <v>69.989999999999995</v>
      </c>
      <c r="O112" s="36"/>
      <c r="P112" s="36"/>
    </row>
    <row r="113" spans="1:16" s="6" customFormat="1" ht="20.100000000000001" customHeight="1" x14ac:dyDescent="0.2">
      <c r="A113" s="15"/>
      <c r="B113" s="7" t="s">
        <v>14</v>
      </c>
      <c r="C113" s="7" t="s">
        <v>1129</v>
      </c>
      <c r="D113" s="7" t="s">
        <v>1130</v>
      </c>
      <c r="E113" s="7" t="s">
        <v>1125</v>
      </c>
      <c r="F113" s="7" t="s">
        <v>62</v>
      </c>
      <c r="G113" s="7" t="s">
        <v>53</v>
      </c>
      <c r="H113" s="7" t="s">
        <v>1131</v>
      </c>
      <c r="I113" s="7" t="s">
        <v>1127</v>
      </c>
      <c r="J113" s="7" t="s">
        <v>1132</v>
      </c>
      <c r="K113" s="57">
        <v>3</v>
      </c>
      <c r="L113" s="42">
        <v>34.15</v>
      </c>
      <c r="M113" s="37">
        <f t="shared" si="3"/>
        <v>102.44999999999999</v>
      </c>
      <c r="N113" s="42">
        <v>69.989999999999995</v>
      </c>
      <c r="O113" s="36"/>
      <c r="P113" s="36"/>
    </row>
    <row r="114" spans="1:16" s="6" customFormat="1" ht="20.100000000000001" customHeight="1" x14ac:dyDescent="0.2">
      <c r="A114" s="15"/>
      <c r="B114" s="7" t="s">
        <v>14</v>
      </c>
      <c r="C114" s="7" t="s">
        <v>1133</v>
      </c>
      <c r="D114" s="7" t="s">
        <v>1134</v>
      </c>
      <c r="E114" s="7" t="s">
        <v>1125</v>
      </c>
      <c r="F114" s="7" t="s">
        <v>62</v>
      </c>
      <c r="G114" s="7" t="s">
        <v>62</v>
      </c>
      <c r="H114" s="7" t="s">
        <v>1135</v>
      </c>
      <c r="I114" s="7" t="s">
        <v>1127</v>
      </c>
      <c r="J114" s="7" t="s">
        <v>1136</v>
      </c>
      <c r="K114" s="57">
        <v>8</v>
      </c>
      <c r="L114" s="42">
        <v>34.15</v>
      </c>
      <c r="M114" s="37">
        <f t="shared" si="3"/>
        <v>273.2</v>
      </c>
      <c r="N114" s="42">
        <v>69.989999999999995</v>
      </c>
      <c r="O114" s="36"/>
      <c r="P114" s="36"/>
    </row>
    <row r="115" spans="1:16" s="6" customFormat="1" ht="20.100000000000001" customHeight="1" x14ac:dyDescent="0.2">
      <c r="A115" s="15"/>
      <c r="B115" s="7" t="s">
        <v>14</v>
      </c>
      <c r="C115" s="7" t="s">
        <v>1137</v>
      </c>
      <c r="D115" s="7" t="s">
        <v>1138</v>
      </c>
      <c r="E115" s="7" t="s">
        <v>1125</v>
      </c>
      <c r="F115" s="7" t="s">
        <v>62</v>
      </c>
      <c r="G115" s="7" t="s">
        <v>17</v>
      </c>
      <c r="H115" s="7" t="s">
        <v>1139</v>
      </c>
      <c r="I115" s="7" t="s">
        <v>1127</v>
      </c>
      <c r="J115" s="7" t="s">
        <v>1140</v>
      </c>
      <c r="K115" s="57">
        <v>3</v>
      </c>
      <c r="L115" s="42">
        <v>34.15</v>
      </c>
      <c r="M115" s="37">
        <f t="shared" si="3"/>
        <v>102.44999999999999</v>
      </c>
      <c r="N115" s="42">
        <v>69.989999999999995</v>
      </c>
      <c r="O115" s="36"/>
      <c r="P115" s="36"/>
    </row>
    <row r="116" spans="1:16" s="6" customFormat="1" ht="20.100000000000001" customHeight="1" thickBot="1" x14ac:dyDescent="0.25">
      <c r="A116" s="15"/>
      <c r="B116" s="7" t="s">
        <v>14</v>
      </c>
      <c r="C116" s="7" t="s">
        <v>1141</v>
      </c>
      <c r="D116" s="7" t="s">
        <v>1142</v>
      </c>
      <c r="E116" s="7" t="s">
        <v>1125</v>
      </c>
      <c r="F116" s="7" t="s">
        <v>62</v>
      </c>
      <c r="G116" s="7" t="s">
        <v>27</v>
      </c>
      <c r="H116" s="7" t="s">
        <v>1143</v>
      </c>
      <c r="I116" s="7" t="s">
        <v>1127</v>
      </c>
      <c r="J116" s="7" t="s">
        <v>1144</v>
      </c>
      <c r="K116" s="57">
        <v>11</v>
      </c>
      <c r="L116" s="42">
        <v>34.15</v>
      </c>
      <c r="M116" s="37">
        <f t="shared" si="3"/>
        <v>375.65</v>
      </c>
      <c r="N116" s="42">
        <v>69.989999999999995</v>
      </c>
      <c r="O116" s="36"/>
      <c r="P116" s="36"/>
    </row>
    <row r="117" spans="1:16" s="1" customFormat="1" ht="15.75" x14ac:dyDescent="0.2">
      <c r="A117" s="13"/>
      <c r="B117" s="2" t="s">
        <v>14</v>
      </c>
      <c r="C117" s="2" t="s">
        <v>1145</v>
      </c>
      <c r="D117" s="2" t="s">
        <v>1146</v>
      </c>
      <c r="E117" s="2" t="s">
        <v>1147</v>
      </c>
      <c r="F117" s="2" t="s">
        <v>142</v>
      </c>
      <c r="G117" s="2" t="s">
        <v>92</v>
      </c>
      <c r="H117" s="2" t="s">
        <v>1148</v>
      </c>
      <c r="I117" s="2" t="s">
        <v>1149</v>
      </c>
      <c r="J117" s="2" t="s">
        <v>1150</v>
      </c>
      <c r="K117" s="56">
        <v>1</v>
      </c>
      <c r="L117" s="43">
        <v>31.71</v>
      </c>
      <c r="M117" s="37">
        <f t="shared" si="3"/>
        <v>31.71</v>
      </c>
      <c r="N117" s="43">
        <v>64.989999999999995</v>
      </c>
      <c r="O117" s="39"/>
      <c r="P117" s="39"/>
    </row>
    <row r="118" spans="1:16" s="1" customFormat="1" ht="15.75" x14ac:dyDescent="0.2">
      <c r="A118" s="12"/>
      <c r="B118" s="3" t="s">
        <v>14</v>
      </c>
      <c r="C118" s="3" t="s">
        <v>1151</v>
      </c>
      <c r="D118" s="3" t="s">
        <v>1152</v>
      </c>
      <c r="E118" s="3" t="s">
        <v>1147</v>
      </c>
      <c r="F118" s="3" t="s">
        <v>142</v>
      </c>
      <c r="G118" s="3" t="s">
        <v>97</v>
      </c>
      <c r="H118" s="3" t="s">
        <v>1153</v>
      </c>
      <c r="I118" s="3" t="s">
        <v>1149</v>
      </c>
      <c r="J118" s="3" t="s">
        <v>1154</v>
      </c>
      <c r="K118" s="57">
        <v>4</v>
      </c>
      <c r="L118" s="43">
        <v>31.71</v>
      </c>
      <c r="M118" s="37">
        <f t="shared" si="3"/>
        <v>126.84</v>
      </c>
      <c r="N118" s="43">
        <v>64.989999999999995</v>
      </c>
      <c r="O118" s="39"/>
      <c r="P118" s="39"/>
    </row>
    <row r="119" spans="1:16" s="1" customFormat="1" ht="15.75" x14ac:dyDescent="0.2">
      <c r="A119" s="12"/>
      <c r="B119" s="3" t="s">
        <v>14</v>
      </c>
      <c r="C119" s="3" t="s">
        <v>1155</v>
      </c>
      <c r="D119" s="3" t="s">
        <v>1156</v>
      </c>
      <c r="E119" s="3" t="s">
        <v>1147</v>
      </c>
      <c r="F119" s="3" t="s">
        <v>142</v>
      </c>
      <c r="G119" s="3" t="s">
        <v>102</v>
      </c>
      <c r="H119" s="3" t="s">
        <v>1157</v>
      </c>
      <c r="I119" s="3" t="s">
        <v>1149</v>
      </c>
      <c r="J119" s="3" t="s">
        <v>1158</v>
      </c>
      <c r="K119" s="57">
        <v>6</v>
      </c>
      <c r="L119" s="43">
        <v>31.71</v>
      </c>
      <c r="M119" s="37">
        <f t="shared" si="3"/>
        <v>190.26</v>
      </c>
      <c r="N119" s="43">
        <v>64.989999999999995</v>
      </c>
      <c r="O119" s="39"/>
      <c r="P119" s="39"/>
    </row>
    <row r="120" spans="1:16" s="1" customFormat="1" ht="15.75" x14ac:dyDescent="0.2">
      <c r="A120" s="12"/>
      <c r="B120" s="3" t="s">
        <v>14</v>
      </c>
      <c r="C120" s="3" t="s">
        <v>1159</v>
      </c>
      <c r="D120" s="3" t="s">
        <v>1160</v>
      </c>
      <c r="E120" s="3" t="s">
        <v>1147</v>
      </c>
      <c r="F120" s="3" t="s">
        <v>142</v>
      </c>
      <c r="G120" s="3" t="s">
        <v>105</v>
      </c>
      <c r="H120" s="3" t="s">
        <v>1161</v>
      </c>
      <c r="I120" s="3" t="s">
        <v>1149</v>
      </c>
      <c r="J120" s="3" t="s">
        <v>1162</v>
      </c>
      <c r="K120" s="57">
        <v>5</v>
      </c>
      <c r="L120" s="43">
        <v>31.71</v>
      </c>
      <c r="M120" s="37">
        <f t="shared" si="3"/>
        <v>158.55000000000001</v>
      </c>
      <c r="N120" s="43">
        <v>64.989999999999995</v>
      </c>
      <c r="O120" s="39"/>
      <c r="P120" s="39"/>
    </row>
    <row r="121" spans="1:16" s="1" customFormat="1" ht="15.75" x14ac:dyDescent="0.2">
      <c r="A121" s="12"/>
      <c r="B121" s="3" t="s">
        <v>14</v>
      </c>
      <c r="C121" s="3" t="s">
        <v>1163</v>
      </c>
      <c r="D121" s="3" t="s">
        <v>1164</v>
      </c>
      <c r="E121" s="3" t="s">
        <v>1147</v>
      </c>
      <c r="F121" s="3" t="s">
        <v>142</v>
      </c>
      <c r="G121" s="3" t="s">
        <v>321</v>
      </c>
      <c r="H121" s="3" t="s">
        <v>1165</v>
      </c>
      <c r="I121" s="3" t="s">
        <v>1149</v>
      </c>
      <c r="J121" s="3" t="s">
        <v>1166</v>
      </c>
      <c r="K121" s="57">
        <v>10</v>
      </c>
      <c r="L121" s="43">
        <v>31.71</v>
      </c>
      <c r="M121" s="37">
        <f t="shared" si="3"/>
        <v>317.10000000000002</v>
      </c>
      <c r="N121" s="43">
        <v>64.989999999999995</v>
      </c>
      <c r="O121" s="39"/>
      <c r="P121" s="39"/>
    </row>
    <row r="122" spans="1:16" s="1" customFormat="1" ht="15.75" x14ac:dyDescent="0.2">
      <c r="A122" s="12"/>
      <c r="B122" s="3" t="s">
        <v>14</v>
      </c>
      <c r="C122" s="3" t="s">
        <v>1167</v>
      </c>
      <c r="D122" s="3" t="s">
        <v>1168</v>
      </c>
      <c r="E122" s="3" t="s">
        <v>1147</v>
      </c>
      <c r="F122" s="3" t="s">
        <v>142</v>
      </c>
      <c r="G122" s="3" t="s">
        <v>326</v>
      </c>
      <c r="H122" s="3" t="s">
        <v>1169</v>
      </c>
      <c r="I122" s="3" t="s">
        <v>1149</v>
      </c>
      <c r="J122" s="3" t="s">
        <v>1170</v>
      </c>
      <c r="K122" s="57">
        <v>5</v>
      </c>
      <c r="L122" s="43">
        <v>31.71</v>
      </c>
      <c r="M122" s="37">
        <f t="shared" si="3"/>
        <v>158.55000000000001</v>
      </c>
      <c r="N122" s="43">
        <v>64.989999999999995</v>
      </c>
      <c r="O122" s="39"/>
      <c r="P122" s="39"/>
    </row>
    <row r="123" spans="1:16" s="1" customFormat="1" ht="16.5" thickBot="1" x14ac:dyDescent="0.25">
      <c r="A123" s="14"/>
      <c r="B123" s="4" t="s">
        <v>14</v>
      </c>
      <c r="C123" s="4" t="s">
        <v>1171</v>
      </c>
      <c r="D123" s="4" t="s">
        <v>1172</v>
      </c>
      <c r="E123" s="4" t="s">
        <v>1147</v>
      </c>
      <c r="F123" s="4" t="s">
        <v>142</v>
      </c>
      <c r="G123" s="4" t="s">
        <v>299</v>
      </c>
      <c r="H123" s="4" t="s">
        <v>1173</v>
      </c>
      <c r="I123" s="4" t="s">
        <v>1149</v>
      </c>
      <c r="J123" s="4" t="s">
        <v>1174</v>
      </c>
      <c r="K123" s="58">
        <v>11</v>
      </c>
      <c r="L123" s="43">
        <v>31.71</v>
      </c>
      <c r="M123" s="37">
        <f t="shared" si="3"/>
        <v>348.81</v>
      </c>
      <c r="N123" s="43">
        <v>64.989999999999995</v>
      </c>
      <c r="O123" s="39"/>
      <c r="P123" s="39"/>
    </row>
    <row r="124" spans="1:16" s="6" customFormat="1" ht="20.100000000000001" customHeight="1" x14ac:dyDescent="0.2">
      <c r="A124" s="15"/>
      <c r="B124" s="7" t="s">
        <v>14</v>
      </c>
      <c r="C124" s="7" t="s">
        <v>1175</v>
      </c>
      <c r="D124" s="7" t="s">
        <v>1176</v>
      </c>
      <c r="E124" s="7" t="s">
        <v>1177</v>
      </c>
      <c r="F124" s="7" t="s">
        <v>62</v>
      </c>
      <c r="G124" s="7" t="s">
        <v>92</v>
      </c>
      <c r="H124" s="7" t="s">
        <v>1178</v>
      </c>
      <c r="I124" s="7" t="s">
        <v>1149</v>
      </c>
      <c r="J124" s="7" t="s">
        <v>1179</v>
      </c>
      <c r="K124" s="57">
        <v>8</v>
      </c>
      <c r="L124" s="42">
        <v>31.71</v>
      </c>
      <c r="M124" s="37">
        <f t="shared" si="3"/>
        <v>253.68</v>
      </c>
      <c r="N124" s="42">
        <v>64.989999999999995</v>
      </c>
      <c r="O124" s="36"/>
      <c r="P124" s="36"/>
    </row>
    <row r="125" spans="1:16" s="6" customFormat="1" ht="20.100000000000001" customHeight="1" x14ac:dyDescent="0.2">
      <c r="A125" s="15"/>
      <c r="B125" s="7" t="s">
        <v>14</v>
      </c>
      <c r="C125" s="7" t="s">
        <v>1180</v>
      </c>
      <c r="D125" s="7" t="s">
        <v>1181</v>
      </c>
      <c r="E125" s="7" t="s">
        <v>1177</v>
      </c>
      <c r="F125" s="7" t="s">
        <v>62</v>
      </c>
      <c r="G125" s="7" t="s">
        <v>97</v>
      </c>
      <c r="H125" s="7" t="s">
        <v>1182</v>
      </c>
      <c r="I125" s="7" t="s">
        <v>1149</v>
      </c>
      <c r="J125" s="7" t="s">
        <v>1183</v>
      </c>
      <c r="K125" s="57">
        <v>15</v>
      </c>
      <c r="L125" s="42">
        <v>31.71</v>
      </c>
      <c r="M125" s="37">
        <f t="shared" si="3"/>
        <v>475.65000000000003</v>
      </c>
      <c r="N125" s="42">
        <v>64.989999999999995</v>
      </c>
      <c r="O125" s="36"/>
      <c r="P125" s="36"/>
    </row>
    <row r="126" spans="1:16" s="6" customFormat="1" ht="20.100000000000001" customHeight="1" x14ac:dyDescent="0.2">
      <c r="A126" s="15"/>
      <c r="B126" s="7" t="s">
        <v>14</v>
      </c>
      <c r="C126" s="7" t="s">
        <v>1184</v>
      </c>
      <c r="D126" s="7" t="s">
        <v>1185</v>
      </c>
      <c r="E126" s="7" t="s">
        <v>1177</v>
      </c>
      <c r="F126" s="7" t="s">
        <v>62</v>
      </c>
      <c r="G126" s="7" t="s">
        <v>102</v>
      </c>
      <c r="H126" s="7" t="s">
        <v>1186</v>
      </c>
      <c r="I126" s="7" t="s">
        <v>1149</v>
      </c>
      <c r="J126" s="7" t="s">
        <v>1187</v>
      </c>
      <c r="K126" s="57">
        <v>9</v>
      </c>
      <c r="L126" s="42">
        <v>31.71</v>
      </c>
      <c r="M126" s="37">
        <f t="shared" si="3"/>
        <v>285.39</v>
      </c>
      <c r="N126" s="42">
        <v>64.989999999999995</v>
      </c>
      <c r="O126" s="36"/>
      <c r="P126" s="36"/>
    </row>
    <row r="127" spans="1:16" s="6" customFormat="1" ht="20.100000000000001" customHeight="1" x14ac:dyDescent="0.2">
      <c r="A127" s="15"/>
      <c r="B127" s="7" t="s">
        <v>14</v>
      </c>
      <c r="C127" s="7" t="s">
        <v>1188</v>
      </c>
      <c r="D127" s="7" t="s">
        <v>1189</v>
      </c>
      <c r="E127" s="7" t="s">
        <v>1177</v>
      </c>
      <c r="F127" s="7" t="s">
        <v>62</v>
      </c>
      <c r="G127" s="7" t="s">
        <v>105</v>
      </c>
      <c r="H127" s="7" t="s">
        <v>1190</v>
      </c>
      <c r="I127" s="7" t="s">
        <v>1149</v>
      </c>
      <c r="J127" s="7" t="s">
        <v>1191</v>
      </c>
      <c r="K127" s="57">
        <v>5</v>
      </c>
      <c r="L127" s="42">
        <v>31.71</v>
      </c>
      <c r="M127" s="37">
        <f t="shared" si="3"/>
        <v>158.55000000000001</v>
      </c>
      <c r="N127" s="42">
        <v>64.989999999999995</v>
      </c>
      <c r="O127" s="36"/>
      <c r="P127" s="36"/>
    </row>
    <row r="128" spans="1:16" s="6" customFormat="1" ht="20.100000000000001" customHeight="1" x14ac:dyDescent="0.2">
      <c r="A128" s="15"/>
      <c r="B128" s="7" t="s">
        <v>14</v>
      </c>
      <c r="C128" s="7" t="s">
        <v>1192</v>
      </c>
      <c r="D128" s="7" t="s">
        <v>1193</v>
      </c>
      <c r="E128" s="7" t="s">
        <v>1177</v>
      </c>
      <c r="F128" s="7" t="s">
        <v>62</v>
      </c>
      <c r="G128" s="7" t="s">
        <v>123</v>
      </c>
      <c r="H128" s="7" t="s">
        <v>1194</v>
      </c>
      <c r="I128" s="7" t="s">
        <v>1149</v>
      </c>
      <c r="J128" s="7" t="s">
        <v>1195</v>
      </c>
      <c r="K128" s="57">
        <v>19</v>
      </c>
      <c r="L128" s="42">
        <v>31.71</v>
      </c>
      <c r="M128" s="37">
        <f t="shared" si="3"/>
        <v>602.49</v>
      </c>
      <c r="N128" s="42">
        <v>64.989999999999995</v>
      </c>
      <c r="O128" s="36"/>
      <c r="P128" s="36"/>
    </row>
    <row r="129" spans="1:16" s="6" customFormat="1" ht="20.100000000000001" customHeight="1" thickBot="1" x14ac:dyDescent="0.25">
      <c r="A129" s="15"/>
      <c r="B129" s="7" t="s">
        <v>14</v>
      </c>
      <c r="C129" s="7" t="s">
        <v>1196</v>
      </c>
      <c r="D129" s="7" t="s">
        <v>1197</v>
      </c>
      <c r="E129" s="7" t="s">
        <v>1177</v>
      </c>
      <c r="F129" s="7" t="s">
        <v>62</v>
      </c>
      <c r="G129" s="7" t="s">
        <v>321</v>
      </c>
      <c r="H129" s="7" t="s">
        <v>1198</v>
      </c>
      <c r="I129" s="7" t="s">
        <v>1149</v>
      </c>
      <c r="J129" s="7" t="s">
        <v>1199</v>
      </c>
      <c r="K129" s="57">
        <v>17</v>
      </c>
      <c r="L129" s="42">
        <v>31.71</v>
      </c>
      <c r="M129" s="37">
        <f t="shared" si="3"/>
        <v>539.07000000000005</v>
      </c>
      <c r="N129" s="42">
        <v>64.989999999999995</v>
      </c>
      <c r="O129" s="36"/>
      <c r="P129" s="36"/>
    </row>
    <row r="130" spans="1:16" s="6" customFormat="1" ht="24.95" customHeight="1" x14ac:dyDescent="0.2">
      <c r="A130" s="16"/>
      <c r="B130" s="5" t="s">
        <v>14</v>
      </c>
      <c r="C130" s="5" t="s">
        <v>1202</v>
      </c>
      <c r="D130" s="5" t="s">
        <v>1203</v>
      </c>
      <c r="E130" s="5" t="s">
        <v>1200</v>
      </c>
      <c r="F130" s="5" t="s">
        <v>62</v>
      </c>
      <c r="G130" s="5" t="s">
        <v>71</v>
      </c>
      <c r="H130" s="5" t="s">
        <v>1204</v>
      </c>
      <c r="I130" s="5" t="s">
        <v>1201</v>
      </c>
      <c r="J130" s="5" t="s">
        <v>1205</v>
      </c>
      <c r="K130" s="56">
        <v>2</v>
      </c>
      <c r="L130" s="42">
        <v>29.27</v>
      </c>
      <c r="M130" s="37">
        <f t="shared" si="3"/>
        <v>58.54</v>
      </c>
      <c r="N130" s="42">
        <v>59.99</v>
      </c>
      <c r="O130" s="36"/>
      <c r="P130" s="36"/>
    </row>
    <row r="131" spans="1:16" s="6" customFormat="1" ht="24.95" customHeight="1" x14ac:dyDescent="0.2">
      <c r="A131" s="15"/>
      <c r="B131" s="7" t="s">
        <v>14</v>
      </c>
      <c r="C131" s="7" t="s">
        <v>1206</v>
      </c>
      <c r="D131" s="7" t="s">
        <v>1207</v>
      </c>
      <c r="E131" s="7" t="s">
        <v>1200</v>
      </c>
      <c r="F131" s="7" t="s">
        <v>62</v>
      </c>
      <c r="G131" s="7" t="s">
        <v>77</v>
      </c>
      <c r="H131" s="7" t="s">
        <v>1208</v>
      </c>
      <c r="I131" s="7" t="s">
        <v>1201</v>
      </c>
      <c r="J131" s="7" t="s">
        <v>1209</v>
      </c>
      <c r="K131" s="57">
        <v>6</v>
      </c>
      <c r="L131" s="42">
        <v>29.27</v>
      </c>
      <c r="M131" s="37">
        <f t="shared" si="3"/>
        <v>175.62</v>
      </c>
      <c r="N131" s="42">
        <v>59.99</v>
      </c>
      <c r="O131" s="36"/>
      <c r="P131" s="36"/>
    </row>
    <row r="132" spans="1:16" s="6" customFormat="1" ht="24.95" customHeight="1" x14ac:dyDescent="0.2">
      <c r="A132" s="15"/>
      <c r="B132" s="7" t="s">
        <v>14</v>
      </c>
      <c r="C132" s="7" t="s">
        <v>1210</v>
      </c>
      <c r="D132" s="7" t="s">
        <v>1211</v>
      </c>
      <c r="E132" s="7" t="s">
        <v>1200</v>
      </c>
      <c r="F132" s="7" t="s">
        <v>62</v>
      </c>
      <c r="G132" s="7" t="s">
        <v>82</v>
      </c>
      <c r="H132" s="7" t="s">
        <v>1212</v>
      </c>
      <c r="I132" s="7" t="s">
        <v>1201</v>
      </c>
      <c r="J132" s="7" t="s">
        <v>1213</v>
      </c>
      <c r="K132" s="57">
        <v>4</v>
      </c>
      <c r="L132" s="42">
        <v>29.27</v>
      </c>
      <c r="M132" s="37">
        <f t="shared" si="3"/>
        <v>117.08</v>
      </c>
      <c r="N132" s="42">
        <v>59.99</v>
      </c>
      <c r="O132" s="36"/>
      <c r="P132" s="36"/>
    </row>
    <row r="133" spans="1:16" s="6" customFormat="1" ht="24.95" customHeight="1" thickBot="1" x14ac:dyDescent="0.25">
      <c r="A133" s="17"/>
      <c r="B133" s="8" t="s">
        <v>14</v>
      </c>
      <c r="C133" s="8" t="s">
        <v>1214</v>
      </c>
      <c r="D133" s="8" t="s">
        <v>1215</v>
      </c>
      <c r="E133" s="8" t="s">
        <v>1200</v>
      </c>
      <c r="F133" s="8" t="s">
        <v>62</v>
      </c>
      <c r="G133" s="8" t="s">
        <v>87</v>
      </c>
      <c r="H133" s="8" t="s">
        <v>1216</v>
      </c>
      <c r="I133" s="8" t="s">
        <v>1201</v>
      </c>
      <c r="J133" s="8" t="s">
        <v>1217</v>
      </c>
      <c r="K133" s="58">
        <v>1</v>
      </c>
      <c r="L133" s="42">
        <v>29.27</v>
      </c>
      <c r="M133" s="37">
        <f t="shared" ref="M133:M164" si="4">K133*L133</f>
        <v>29.27</v>
      </c>
      <c r="N133" s="42">
        <v>59.99</v>
      </c>
      <c r="O133" s="36"/>
      <c r="P133" s="36"/>
    </row>
    <row r="134" spans="1:16" s="6" customFormat="1" ht="18" customHeight="1" x14ac:dyDescent="0.2">
      <c r="A134" s="15"/>
      <c r="B134" s="7" t="s">
        <v>14</v>
      </c>
      <c r="C134" s="7" t="s">
        <v>1218</v>
      </c>
      <c r="D134" s="7" t="s">
        <v>1219</v>
      </c>
      <c r="E134" s="7" t="s">
        <v>1220</v>
      </c>
      <c r="F134" s="7" t="s">
        <v>62</v>
      </c>
      <c r="G134" s="7" t="s">
        <v>9</v>
      </c>
      <c r="H134" s="7" t="s">
        <v>1221</v>
      </c>
      <c r="I134" s="7" t="s">
        <v>1201</v>
      </c>
      <c r="J134" s="7" t="s">
        <v>1222</v>
      </c>
      <c r="K134" s="57">
        <v>1</v>
      </c>
      <c r="L134" s="42">
        <v>29.27</v>
      </c>
      <c r="M134" s="37">
        <f t="shared" si="4"/>
        <v>29.27</v>
      </c>
      <c r="N134" s="42">
        <v>59.99</v>
      </c>
      <c r="O134" s="36"/>
      <c r="P134" s="36"/>
    </row>
    <row r="135" spans="1:16" s="6" customFormat="1" ht="18" customHeight="1" x14ac:dyDescent="0.2">
      <c r="A135" s="15"/>
      <c r="B135" s="7" t="s">
        <v>14</v>
      </c>
      <c r="C135" s="7" t="s">
        <v>1223</v>
      </c>
      <c r="D135" s="7" t="s">
        <v>1224</v>
      </c>
      <c r="E135" s="7" t="s">
        <v>1220</v>
      </c>
      <c r="F135" s="7" t="s">
        <v>62</v>
      </c>
      <c r="G135" s="7" t="s">
        <v>186</v>
      </c>
      <c r="H135" s="7" t="s">
        <v>1225</v>
      </c>
      <c r="I135" s="7" t="s">
        <v>1201</v>
      </c>
      <c r="J135" s="7" t="s">
        <v>1226</v>
      </c>
      <c r="K135" s="57">
        <v>4</v>
      </c>
      <c r="L135" s="42">
        <v>29.27</v>
      </c>
      <c r="M135" s="37">
        <f t="shared" si="4"/>
        <v>117.08</v>
      </c>
      <c r="N135" s="42">
        <v>59.99</v>
      </c>
      <c r="O135" s="36"/>
      <c r="P135" s="36"/>
    </row>
    <row r="136" spans="1:16" s="6" customFormat="1" ht="18" customHeight="1" x14ac:dyDescent="0.2">
      <c r="A136" s="15"/>
      <c r="B136" s="7" t="s">
        <v>14</v>
      </c>
      <c r="C136" s="7" t="s">
        <v>1227</v>
      </c>
      <c r="D136" s="7" t="s">
        <v>1228</v>
      </c>
      <c r="E136" s="7" t="s">
        <v>1220</v>
      </c>
      <c r="F136" s="7" t="s">
        <v>62</v>
      </c>
      <c r="G136" s="7" t="s">
        <v>256</v>
      </c>
      <c r="H136" s="7" t="s">
        <v>1229</v>
      </c>
      <c r="I136" s="7" t="s">
        <v>1201</v>
      </c>
      <c r="J136" s="7" t="s">
        <v>1230</v>
      </c>
      <c r="K136" s="57">
        <v>3</v>
      </c>
      <c r="L136" s="42">
        <v>29.27</v>
      </c>
      <c r="M136" s="37">
        <f t="shared" si="4"/>
        <v>87.81</v>
      </c>
      <c r="N136" s="42">
        <v>59.99</v>
      </c>
      <c r="O136" s="36"/>
      <c r="P136" s="36"/>
    </row>
    <row r="137" spans="1:16" s="6" customFormat="1" ht="18" customHeight="1" x14ac:dyDescent="0.2">
      <c r="A137" s="15"/>
      <c r="B137" s="7" t="s">
        <v>14</v>
      </c>
      <c r="C137" s="7" t="s">
        <v>1231</v>
      </c>
      <c r="D137" s="7" t="s">
        <v>1232</v>
      </c>
      <c r="E137" s="7" t="s">
        <v>1220</v>
      </c>
      <c r="F137" s="7" t="s">
        <v>62</v>
      </c>
      <c r="G137" s="7" t="s">
        <v>77</v>
      </c>
      <c r="H137" s="7" t="s">
        <v>1233</v>
      </c>
      <c r="I137" s="7" t="s">
        <v>1201</v>
      </c>
      <c r="J137" s="7" t="s">
        <v>1234</v>
      </c>
      <c r="K137" s="57">
        <v>2</v>
      </c>
      <c r="L137" s="42">
        <v>29.27</v>
      </c>
      <c r="M137" s="37">
        <f t="shared" si="4"/>
        <v>58.54</v>
      </c>
      <c r="N137" s="42">
        <v>59.99</v>
      </c>
      <c r="O137" s="36"/>
      <c r="P137" s="36"/>
    </row>
    <row r="138" spans="1:16" s="6" customFormat="1" ht="18" customHeight="1" thickBot="1" x14ac:dyDescent="0.25">
      <c r="A138" s="15"/>
      <c r="B138" s="7" t="s">
        <v>14</v>
      </c>
      <c r="C138" s="7" t="s">
        <v>1235</v>
      </c>
      <c r="D138" s="7" t="s">
        <v>1236</v>
      </c>
      <c r="E138" s="7" t="s">
        <v>1220</v>
      </c>
      <c r="F138" s="7" t="s">
        <v>62</v>
      </c>
      <c r="G138" s="7" t="s">
        <v>82</v>
      </c>
      <c r="H138" s="7" t="s">
        <v>1237</v>
      </c>
      <c r="I138" s="7" t="s">
        <v>1201</v>
      </c>
      <c r="J138" s="7" t="s">
        <v>1238</v>
      </c>
      <c r="K138" s="57">
        <v>2</v>
      </c>
      <c r="L138" s="42">
        <v>29.27</v>
      </c>
      <c r="M138" s="37">
        <f t="shared" si="4"/>
        <v>58.54</v>
      </c>
      <c r="N138" s="42">
        <v>59.99</v>
      </c>
      <c r="O138" s="36"/>
      <c r="P138" s="36"/>
    </row>
    <row r="139" spans="1:16" s="6" customFormat="1" ht="15" customHeight="1" x14ac:dyDescent="0.2">
      <c r="A139" s="16"/>
      <c r="B139" s="5" t="s">
        <v>14</v>
      </c>
      <c r="C139" s="5" t="s">
        <v>1241</v>
      </c>
      <c r="D139" s="5" t="s">
        <v>1242</v>
      </c>
      <c r="E139" s="5" t="s">
        <v>1239</v>
      </c>
      <c r="F139" s="5" t="s">
        <v>550</v>
      </c>
      <c r="G139" s="5" t="s">
        <v>53</v>
      </c>
      <c r="H139" s="5" t="s">
        <v>1243</v>
      </c>
      <c r="I139" s="5" t="s">
        <v>1240</v>
      </c>
      <c r="J139" s="5" t="s">
        <v>1244</v>
      </c>
      <c r="K139" s="56">
        <v>39</v>
      </c>
      <c r="L139" s="42">
        <v>65.12</v>
      </c>
      <c r="M139" s="37">
        <f t="shared" si="4"/>
        <v>2539.6800000000003</v>
      </c>
      <c r="N139" s="42">
        <v>139.99</v>
      </c>
      <c r="O139" s="36"/>
      <c r="P139" s="36"/>
    </row>
    <row r="140" spans="1:16" s="6" customFormat="1" ht="15" customHeight="1" x14ac:dyDescent="0.2">
      <c r="A140" s="15"/>
      <c r="B140" s="7" t="s">
        <v>14</v>
      </c>
      <c r="C140" s="7" t="s">
        <v>1245</v>
      </c>
      <c r="D140" s="7" t="s">
        <v>1246</v>
      </c>
      <c r="E140" s="7" t="s">
        <v>1239</v>
      </c>
      <c r="F140" s="7" t="s">
        <v>550</v>
      </c>
      <c r="G140" s="7" t="s">
        <v>147</v>
      </c>
      <c r="H140" s="7" t="s">
        <v>1247</v>
      </c>
      <c r="I140" s="7" t="s">
        <v>1240</v>
      </c>
      <c r="J140" s="7" t="s">
        <v>1248</v>
      </c>
      <c r="K140" s="57">
        <v>46</v>
      </c>
      <c r="L140" s="42">
        <v>65.12</v>
      </c>
      <c r="M140" s="37">
        <f t="shared" si="4"/>
        <v>2995.5200000000004</v>
      </c>
      <c r="N140" s="42">
        <v>139.99</v>
      </c>
      <c r="O140" s="36"/>
      <c r="P140" s="36"/>
    </row>
    <row r="141" spans="1:16" s="6" customFormat="1" ht="15" customHeight="1" x14ac:dyDescent="0.2">
      <c r="A141" s="15"/>
      <c r="B141" s="7" t="s">
        <v>14</v>
      </c>
      <c r="C141" s="7" t="s">
        <v>1249</v>
      </c>
      <c r="D141" s="7" t="s">
        <v>1250</v>
      </c>
      <c r="E141" s="7" t="s">
        <v>1239</v>
      </c>
      <c r="F141" s="7" t="s">
        <v>550</v>
      </c>
      <c r="G141" s="7" t="s">
        <v>62</v>
      </c>
      <c r="H141" s="7" t="s">
        <v>1251</v>
      </c>
      <c r="I141" s="7" t="s">
        <v>1240</v>
      </c>
      <c r="J141" s="7" t="s">
        <v>1252</v>
      </c>
      <c r="K141" s="57">
        <v>55</v>
      </c>
      <c r="L141" s="42">
        <v>65.12</v>
      </c>
      <c r="M141" s="37">
        <f t="shared" si="4"/>
        <v>3581.6000000000004</v>
      </c>
      <c r="N141" s="42">
        <v>139.99</v>
      </c>
      <c r="O141" s="36"/>
      <c r="P141" s="36"/>
    </row>
    <row r="142" spans="1:16" s="6" customFormat="1" ht="36" customHeight="1" thickBot="1" x14ac:dyDescent="0.25">
      <c r="A142" s="17"/>
      <c r="B142" s="8" t="s">
        <v>14</v>
      </c>
      <c r="C142" s="8" t="s">
        <v>1253</v>
      </c>
      <c r="D142" s="8" t="s">
        <v>1254</v>
      </c>
      <c r="E142" s="8" t="s">
        <v>1239</v>
      </c>
      <c r="F142" s="8" t="s">
        <v>550</v>
      </c>
      <c r="G142" s="8" t="s">
        <v>17</v>
      </c>
      <c r="H142" s="8" t="s">
        <v>1255</v>
      </c>
      <c r="I142" s="8" t="s">
        <v>1240</v>
      </c>
      <c r="J142" s="8" t="s">
        <v>1256</v>
      </c>
      <c r="K142" s="58">
        <v>102</v>
      </c>
      <c r="L142" s="42">
        <v>65.12</v>
      </c>
      <c r="M142" s="37">
        <f t="shared" si="4"/>
        <v>6642.2400000000007</v>
      </c>
      <c r="N142" s="42">
        <v>139.99</v>
      </c>
      <c r="O142" s="36"/>
      <c r="P142" s="36"/>
    </row>
    <row r="143" spans="1:16" s="6" customFormat="1" ht="20.100000000000001" customHeight="1" x14ac:dyDescent="0.2">
      <c r="A143" s="15"/>
      <c r="B143" s="7" t="s">
        <v>14</v>
      </c>
      <c r="C143" s="7" t="s">
        <v>1257</v>
      </c>
      <c r="D143" s="7" t="s">
        <v>1258</v>
      </c>
      <c r="E143" s="7" t="s">
        <v>1259</v>
      </c>
      <c r="F143" s="7" t="s">
        <v>17</v>
      </c>
      <c r="G143" s="7" t="s">
        <v>33</v>
      </c>
      <c r="H143" s="7" t="s">
        <v>1260</v>
      </c>
      <c r="I143" s="7" t="s">
        <v>1261</v>
      </c>
      <c r="J143" s="7" t="s">
        <v>1262</v>
      </c>
      <c r="K143" s="57">
        <v>144</v>
      </c>
      <c r="L143" s="42">
        <v>59.52</v>
      </c>
      <c r="M143" s="37">
        <f t="shared" si="4"/>
        <v>8570.880000000001</v>
      </c>
      <c r="N143" s="42">
        <v>124.99</v>
      </c>
      <c r="O143" s="36"/>
      <c r="P143" s="36"/>
    </row>
    <row r="144" spans="1:16" s="6" customFormat="1" ht="20.100000000000001" customHeight="1" x14ac:dyDescent="0.2">
      <c r="A144" s="15"/>
      <c r="B144" s="7" t="s">
        <v>14</v>
      </c>
      <c r="C144" s="7" t="s">
        <v>1263</v>
      </c>
      <c r="D144" s="7" t="s">
        <v>1264</v>
      </c>
      <c r="E144" s="7" t="s">
        <v>1259</v>
      </c>
      <c r="F144" s="7" t="s">
        <v>17</v>
      </c>
      <c r="G144" s="7" t="s">
        <v>43</v>
      </c>
      <c r="H144" s="7" t="s">
        <v>1265</v>
      </c>
      <c r="I144" s="7" t="s">
        <v>1261</v>
      </c>
      <c r="J144" s="7" t="s">
        <v>1266</v>
      </c>
      <c r="K144" s="57">
        <v>327</v>
      </c>
      <c r="L144" s="42">
        <v>59.52</v>
      </c>
      <c r="M144" s="37">
        <f t="shared" si="4"/>
        <v>19463.04</v>
      </c>
      <c r="N144" s="42">
        <v>124.99</v>
      </c>
      <c r="O144" s="36"/>
      <c r="P144" s="36"/>
    </row>
    <row r="145" spans="1:16" s="6" customFormat="1" ht="20.100000000000001" customHeight="1" x14ac:dyDescent="0.2">
      <c r="A145" s="15"/>
      <c r="B145" s="7" t="s">
        <v>14</v>
      </c>
      <c r="C145" s="7" t="s">
        <v>1267</v>
      </c>
      <c r="D145" s="7" t="s">
        <v>1268</v>
      </c>
      <c r="E145" s="7" t="s">
        <v>1259</v>
      </c>
      <c r="F145" s="7" t="s">
        <v>17</v>
      </c>
      <c r="G145" s="7" t="s">
        <v>53</v>
      </c>
      <c r="H145" s="7" t="s">
        <v>1269</v>
      </c>
      <c r="I145" s="7" t="s">
        <v>1261</v>
      </c>
      <c r="J145" s="7" t="s">
        <v>1270</v>
      </c>
      <c r="K145" s="57">
        <v>316</v>
      </c>
      <c r="L145" s="42">
        <v>59.52</v>
      </c>
      <c r="M145" s="37">
        <f t="shared" si="4"/>
        <v>18808.32</v>
      </c>
      <c r="N145" s="42">
        <v>124.99</v>
      </c>
      <c r="O145" s="36"/>
      <c r="P145" s="36"/>
    </row>
    <row r="146" spans="1:16" s="6" customFormat="1" ht="20.100000000000001" customHeight="1" x14ac:dyDescent="0.2">
      <c r="A146" s="15"/>
      <c r="B146" s="7" t="s">
        <v>14</v>
      </c>
      <c r="C146" s="7" t="s">
        <v>1271</v>
      </c>
      <c r="D146" s="7" t="s">
        <v>1272</v>
      </c>
      <c r="E146" s="7" t="s">
        <v>1259</v>
      </c>
      <c r="F146" s="7" t="s">
        <v>17</v>
      </c>
      <c r="G146" s="7" t="s">
        <v>147</v>
      </c>
      <c r="H146" s="7" t="s">
        <v>1273</v>
      </c>
      <c r="I146" s="7" t="s">
        <v>1261</v>
      </c>
      <c r="J146" s="7" t="s">
        <v>1274</v>
      </c>
      <c r="K146" s="57">
        <v>105</v>
      </c>
      <c r="L146" s="42">
        <v>59.52</v>
      </c>
      <c r="M146" s="37">
        <f t="shared" si="4"/>
        <v>6249.6</v>
      </c>
      <c r="N146" s="42">
        <v>124.99</v>
      </c>
      <c r="O146" s="36"/>
      <c r="P146" s="36"/>
    </row>
    <row r="147" spans="1:16" s="6" customFormat="1" ht="20.100000000000001" customHeight="1" thickBot="1" x14ac:dyDescent="0.25">
      <c r="A147" s="15"/>
      <c r="B147" s="7" t="s">
        <v>14</v>
      </c>
      <c r="C147" s="7" t="s">
        <v>1275</v>
      </c>
      <c r="D147" s="7" t="s">
        <v>1276</v>
      </c>
      <c r="E147" s="7" t="s">
        <v>1259</v>
      </c>
      <c r="F147" s="7" t="s">
        <v>17</v>
      </c>
      <c r="G147" s="7" t="s">
        <v>62</v>
      </c>
      <c r="H147" s="7" t="s">
        <v>1277</v>
      </c>
      <c r="I147" s="7" t="s">
        <v>1261</v>
      </c>
      <c r="J147" s="7" t="s">
        <v>1278</v>
      </c>
      <c r="K147" s="57">
        <v>130</v>
      </c>
      <c r="L147" s="42">
        <v>59.52</v>
      </c>
      <c r="M147" s="37">
        <f t="shared" si="4"/>
        <v>7737.6</v>
      </c>
      <c r="N147" s="42">
        <v>124.99</v>
      </c>
      <c r="O147" s="36"/>
      <c r="P147" s="36"/>
    </row>
    <row r="148" spans="1:16" s="1" customFormat="1" ht="15.75" x14ac:dyDescent="0.2">
      <c r="A148" s="13"/>
      <c r="B148" s="2" t="s">
        <v>14</v>
      </c>
      <c r="C148" s="2" t="s">
        <v>1279</v>
      </c>
      <c r="D148" s="2" t="s">
        <v>1280</v>
      </c>
      <c r="E148" s="2" t="s">
        <v>1281</v>
      </c>
      <c r="F148" s="2" t="s">
        <v>217</v>
      </c>
      <c r="G148" s="2" t="s">
        <v>43</v>
      </c>
      <c r="H148" s="2" t="s">
        <v>1282</v>
      </c>
      <c r="I148" s="2" t="s">
        <v>1283</v>
      </c>
      <c r="J148" s="2" t="s">
        <v>1284</v>
      </c>
      <c r="K148" s="56">
        <v>203</v>
      </c>
      <c r="L148" s="43">
        <v>74.42</v>
      </c>
      <c r="M148" s="37">
        <f t="shared" si="4"/>
        <v>15107.26</v>
      </c>
      <c r="N148" s="43">
        <v>159.99</v>
      </c>
      <c r="O148" s="39"/>
      <c r="P148" s="39"/>
    </row>
    <row r="149" spans="1:16" s="1" customFormat="1" ht="15.75" x14ac:dyDescent="0.2">
      <c r="A149" s="12"/>
      <c r="B149" s="3" t="s">
        <v>14</v>
      </c>
      <c r="C149" s="3" t="s">
        <v>1285</v>
      </c>
      <c r="D149" s="3" t="s">
        <v>1286</v>
      </c>
      <c r="E149" s="3" t="s">
        <v>1281</v>
      </c>
      <c r="F149" s="3" t="s">
        <v>217</v>
      </c>
      <c r="G149" s="3" t="s">
        <v>48</v>
      </c>
      <c r="H149" s="3" t="s">
        <v>1287</v>
      </c>
      <c r="I149" s="3" t="s">
        <v>1283</v>
      </c>
      <c r="J149" s="3" t="s">
        <v>1288</v>
      </c>
      <c r="K149" s="57">
        <v>73</v>
      </c>
      <c r="L149" s="43">
        <v>74.42</v>
      </c>
      <c r="M149" s="37">
        <f t="shared" si="4"/>
        <v>5432.66</v>
      </c>
      <c r="N149" s="43">
        <v>159.99</v>
      </c>
      <c r="O149" s="39"/>
      <c r="P149" s="39"/>
    </row>
    <row r="150" spans="1:16" s="1" customFormat="1" ht="15.75" x14ac:dyDescent="0.2">
      <c r="A150" s="12"/>
      <c r="B150" s="3" t="s">
        <v>14</v>
      </c>
      <c r="C150" s="3" t="s">
        <v>1289</v>
      </c>
      <c r="D150" s="3" t="s">
        <v>1290</v>
      </c>
      <c r="E150" s="3" t="s">
        <v>1281</v>
      </c>
      <c r="F150" s="3" t="s">
        <v>217</v>
      </c>
      <c r="G150" s="3" t="s">
        <v>53</v>
      </c>
      <c r="H150" s="3" t="s">
        <v>1291</v>
      </c>
      <c r="I150" s="3" t="s">
        <v>1283</v>
      </c>
      <c r="J150" s="3" t="s">
        <v>1292</v>
      </c>
      <c r="K150" s="57">
        <v>207</v>
      </c>
      <c r="L150" s="43">
        <v>74.42</v>
      </c>
      <c r="M150" s="37">
        <f t="shared" si="4"/>
        <v>15404.94</v>
      </c>
      <c r="N150" s="43">
        <v>159.99</v>
      </c>
      <c r="O150" s="39"/>
      <c r="P150" s="39"/>
    </row>
    <row r="151" spans="1:16" s="1" customFormat="1" ht="15.75" x14ac:dyDescent="0.2">
      <c r="A151" s="12"/>
      <c r="B151" s="3" t="s">
        <v>14</v>
      </c>
      <c r="C151" s="3" t="s">
        <v>1293</v>
      </c>
      <c r="D151" s="3" t="s">
        <v>1294</v>
      </c>
      <c r="E151" s="3" t="s">
        <v>1281</v>
      </c>
      <c r="F151" s="3" t="s">
        <v>217</v>
      </c>
      <c r="G151" s="3" t="s">
        <v>58</v>
      </c>
      <c r="H151" s="3" t="s">
        <v>1295</v>
      </c>
      <c r="I151" s="3" t="s">
        <v>1283</v>
      </c>
      <c r="J151" s="3" t="s">
        <v>1296</v>
      </c>
      <c r="K151" s="57">
        <v>202</v>
      </c>
      <c r="L151" s="43">
        <v>74.42</v>
      </c>
      <c r="M151" s="37">
        <f t="shared" si="4"/>
        <v>15032.84</v>
      </c>
      <c r="N151" s="43">
        <v>159.99</v>
      </c>
      <c r="O151" s="39"/>
      <c r="P151" s="39"/>
    </row>
    <row r="152" spans="1:16" s="1" customFormat="1" ht="15.75" x14ac:dyDescent="0.2">
      <c r="A152" s="12"/>
      <c r="B152" s="3" t="s">
        <v>14</v>
      </c>
      <c r="C152" s="3" t="s">
        <v>1297</v>
      </c>
      <c r="D152" s="3" t="s">
        <v>1298</v>
      </c>
      <c r="E152" s="3" t="s">
        <v>1281</v>
      </c>
      <c r="F152" s="3" t="s">
        <v>217</v>
      </c>
      <c r="G152" s="3" t="s">
        <v>147</v>
      </c>
      <c r="H152" s="3" t="s">
        <v>1299</v>
      </c>
      <c r="I152" s="3" t="s">
        <v>1283</v>
      </c>
      <c r="J152" s="3" t="s">
        <v>1300</v>
      </c>
      <c r="K152" s="57">
        <v>413</v>
      </c>
      <c r="L152" s="43">
        <v>74.42</v>
      </c>
      <c r="M152" s="37">
        <f t="shared" si="4"/>
        <v>30735.46</v>
      </c>
      <c r="N152" s="43">
        <v>159.99</v>
      </c>
      <c r="O152" s="39"/>
      <c r="P152" s="39"/>
    </row>
    <row r="153" spans="1:16" s="1" customFormat="1" ht="15.75" x14ac:dyDescent="0.2">
      <c r="A153" s="12"/>
      <c r="B153" s="3" t="s">
        <v>14</v>
      </c>
      <c r="C153" s="3" t="s">
        <v>1301</v>
      </c>
      <c r="D153" s="3" t="s">
        <v>1302</v>
      </c>
      <c r="E153" s="3" t="s">
        <v>1281</v>
      </c>
      <c r="F153" s="3" t="s">
        <v>217</v>
      </c>
      <c r="G153" s="3" t="s">
        <v>61</v>
      </c>
      <c r="H153" s="3" t="s">
        <v>1303</v>
      </c>
      <c r="I153" s="3" t="s">
        <v>1283</v>
      </c>
      <c r="J153" s="3" t="s">
        <v>1304</v>
      </c>
      <c r="K153" s="57">
        <v>406</v>
      </c>
      <c r="L153" s="43">
        <v>74.42</v>
      </c>
      <c r="M153" s="37">
        <f t="shared" si="4"/>
        <v>30214.52</v>
      </c>
      <c r="N153" s="43">
        <v>159.99</v>
      </c>
      <c r="O153" s="39"/>
      <c r="P153" s="39"/>
    </row>
    <row r="154" spans="1:16" s="1" customFormat="1" ht="15.75" x14ac:dyDescent="0.2">
      <c r="A154" s="12"/>
      <c r="B154" s="3" t="s">
        <v>14</v>
      </c>
      <c r="C154" s="3" t="s">
        <v>1305</v>
      </c>
      <c r="D154" s="3" t="s">
        <v>1306</v>
      </c>
      <c r="E154" s="3" t="s">
        <v>1281</v>
      </c>
      <c r="F154" s="3" t="s">
        <v>217</v>
      </c>
      <c r="G154" s="3" t="s">
        <v>62</v>
      </c>
      <c r="H154" s="3" t="s">
        <v>1307</v>
      </c>
      <c r="I154" s="3" t="s">
        <v>1283</v>
      </c>
      <c r="J154" s="3" t="s">
        <v>1308</v>
      </c>
      <c r="K154" s="57">
        <v>399</v>
      </c>
      <c r="L154" s="43">
        <v>74.42</v>
      </c>
      <c r="M154" s="37">
        <f t="shared" si="4"/>
        <v>29693.58</v>
      </c>
      <c r="N154" s="43">
        <v>159.99</v>
      </c>
      <c r="O154" s="39"/>
      <c r="P154" s="39"/>
    </row>
    <row r="155" spans="1:16" s="1" customFormat="1" ht="15.75" x14ac:dyDescent="0.2">
      <c r="A155" s="12"/>
      <c r="B155" s="3" t="s">
        <v>14</v>
      </c>
      <c r="C155" s="3" t="s">
        <v>1309</v>
      </c>
      <c r="D155" s="3" t="s">
        <v>1310</v>
      </c>
      <c r="E155" s="3" t="s">
        <v>1281</v>
      </c>
      <c r="F155" s="3" t="s">
        <v>217</v>
      </c>
      <c r="G155" s="3" t="s">
        <v>9</v>
      </c>
      <c r="H155" s="3" t="s">
        <v>1311</v>
      </c>
      <c r="I155" s="3" t="s">
        <v>1283</v>
      </c>
      <c r="J155" s="3" t="s">
        <v>1312</v>
      </c>
      <c r="K155" s="57">
        <v>202</v>
      </c>
      <c r="L155" s="43">
        <v>74.42</v>
      </c>
      <c r="M155" s="37">
        <f t="shared" si="4"/>
        <v>15032.84</v>
      </c>
      <c r="N155" s="43">
        <v>159.99</v>
      </c>
      <c r="O155" s="39"/>
      <c r="P155" s="39"/>
    </row>
    <row r="156" spans="1:16" s="1" customFormat="1" ht="15.75" x14ac:dyDescent="0.2">
      <c r="A156" s="12"/>
      <c r="B156" s="3" t="s">
        <v>14</v>
      </c>
      <c r="C156" s="3" t="s">
        <v>1313</v>
      </c>
      <c r="D156" s="3" t="s">
        <v>1314</v>
      </c>
      <c r="E156" s="3" t="s">
        <v>1281</v>
      </c>
      <c r="F156" s="3" t="s">
        <v>217</v>
      </c>
      <c r="G156" s="3" t="s">
        <v>17</v>
      </c>
      <c r="H156" s="3" t="s">
        <v>1315</v>
      </c>
      <c r="I156" s="3" t="s">
        <v>1283</v>
      </c>
      <c r="J156" s="3" t="s">
        <v>1316</v>
      </c>
      <c r="K156" s="57">
        <v>191</v>
      </c>
      <c r="L156" s="43">
        <v>74.42</v>
      </c>
      <c r="M156" s="37">
        <f t="shared" si="4"/>
        <v>14214.220000000001</v>
      </c>
      <c r="N156" s="43">
        <v>159.99</v>
      </c>
      <c r="O156" s="39"/>
      <c r="P156" s="39"/>
    </row>
    <row r="157" spans="1:16" s="1" customFormat="1" ht="15.75" x14ac:dyDescent="0.2">
      <c r="A157" s="12"/>
      <c r="B157" s="3" t="s">
        <v>14</v>
      </c>
      <c r="C157" s="3" t="s">
        <v>1317</v>
      </c>
      <c r="D157" s="3" t="s">
        <v>1318</v>
      </c>
      <c r="E157" s="3" t="s">
        <v>1281</v>
      </c>
      <c r="F157" s="3" t="s">
        <v>217</v>
      </c>
      <c r="G157" s="3" t="s">
        <v>22</v>
      </c>
      <c r="H157" s="3" t="s">
        <v>1319</v>
      </c>
      <c r="I157" s="3" t="s">
        <v>1283</v>
      </c>
      <c r="J157" s="3" t="s">
        <v>1320</v>
      </c>
      <c r="K157" s="57">
        <v>73</v>
      </c>
      <c r="L157" s="43">
        <v>74.42</v>
      </c>
      <c r="M157" s="37">
        <f t="shared" si="4"/>
        <v>5432.66</v>
      </c>
      <c r="N157" s="43">
        <v>159.99</v>
      </c>
      <c r="O157" s="39"/>
      <c r="P157" s="39"/>
    </row>
    <row r="158" spans="1:16" s="1" customFormat="1" ht="15.75" x14ac:dyDescent="0.2">
      <c r="A158" s="12"/>
      <c r="B158" s="3" t="s">
        <v>14</v>
      </c>
      <c r="C158" s="3" t="s">
        <v>1321</v>
      </c>
      <c r="D158" s="3" t="s">
        <v>1322</v>
      </c>
      <c r="E158" s="3" t="s">
        <v>1281</v>
      </c>
      <c r="F158" s="3" t="s">
        <v>217</v>
      </c>
      <c r="G158" s="3" t="s">
        <v>27</v>
      </c>
      <c r="H158" s="3" t="s">
        <v>1323</v>
      </c>
      <c r="I158" s="3" t="s">
        <v>1283</v>
      </c>
      <c r="J158" s="3" t="s">
        <v>1324</v>
      </c>
      <c r="K158" s="57">
        <v>209</v>
      </c>
      <c r="L158" s="43">
        <v>74.42</v>
      </c>
      <c r="M158" s="37">
        <f t="shared" si="4"/>
        <v>15553.78</v>
      </c>
      <c r="N158" s="43">
        <v>159.99</v>
      </c>
      <c r="O158" s="39"/>
      <c r="P158" s="39"/>
    </row>
    <row r="159" spans="1:16" s="1" customFormat="1" ht="16.5" thickBot="1" x14ac:dyDescent="0.25">
      <c r="A159" s="14"/>
      <c r="B159" s="4" t="s">
        <v>14</v>
      </c>
      <c r="C159" s="4" t="s">
        <v>1325</v>
      </c>
      <c r="D159" s="4" t="s">
        <v>1326</v>
      </c>
      <c r="E159" s="4" t="s">
        <v>1281</v>
      </c>
      <c r="F159" s="4" t="s">
        <v>217</v>
      </c>
      <c r="G159" s="4" t="s">
        <v>256</v>
      </c>
      <c r="H159" s="4" t="s">
        <v>1327</v>
      </c>
      <c r="I159" s="4" t="s">
        <v>1283</v>
      </c>
      <c r="J159" s="4" t="s">
        <v>1328</v>
      </c>
      <c r="K159" s="58">
        <v>171</v>
      </c>
      <c r="L159" s="43">
        <v>74.42</v>
      </c>
      <c r="M159" s="37">
        <f t="shared" si="4"/>
        <v>12725.82</v>
      </c>
      <c r="N159" s="43">
        <v>159.99</v>
      </c>
      <c r="O159" s="39"/>
      <c r="P159" s="39"/>
    </row>
    <row r="160" spans="1:16" s="1" customFormat="1" ht="15.75" x14ac:dyDescent="0.2">
      <c r="A160" s="12"/>
      <c r="B160" s="3" t="s">
        <v>14</v>
      </c>
      <c r="C160" s="3" t="s">
        <v>1329</v>
      </c>
      <c r="D160" s="3" t="s">
        <v>1330</v>
      </c>
      <c r="E160" s="3" t="s">
        <v>1331</v>
      </c>
      <c r="F160" s="3" t="s">
        <v>275</v>
      </c>
      <c r="G160" s="3" t="s">
        <v>43</v>
      </c>
      <c r="H160" s="3" t="s">
        <v>1332</v>
      </c>
      <c r="I160" s="3" t="s">
        <v>1333</v>
      </c>
      <c r="J160" s="3" t="s">
        <v>1334</v>
      </c>
      <c r="K160" s="57">
        <v>54</v>
      </c>
      <c r="L160" s="43">
        <v>59.52</v>
      </c>
      <c r="M160" s="37">
        <f t="shared" si="4"/>
        <v>3214.0800000000004</v>
      </c>
      <c r="N160" s="43">
        <v>124.99</v>
      </c>
      <c r="O160" s="39"/>
      <c r="P160" s="39"/>
    </row>
    <row r="161" spans="1:16" s="1" customFormat="1" ht="15.75" x14ac:dyDescent="0.2">
      <c r="A161" s="12"/>
      <c r="B161" s="3" t="s">
        <v>14</v>
      </c>
      <c r="C161" s="3" t="s">
        <v>1335</v>
      </c>
      <c r="D161" s="3" t="s">
        <v>1336</v>
      </c>
      <c r="E161" s="3" t="s">
        <v>1331</v>
      </c>
      <c r="F161" s="3" t="s">
        <v>275</v>
      </c>
      <c r="G161" s="3" t="s">
        <v>147</v>
      </c>
      <c r="H161" s="3" t="s">
        <v>1337</v>
      </c>
      <c r="I161" s="3" t="s">
        <v>1333</v>
      </c>
      <c r="J161" s="3" t="s">
        <v>1338</v>
      </c>
      <c r="K161" s="57">
        <v>7</v>
      </c>
      <c r="L161" s="43">
        <v>59.52</v>
      </c>
      <c r="M161" s="37">
        <f t="shared" si="4"/>
        <v>416.64000000000004</v>
      </c>
      <c r="N161" s="43">
        <v>124.99</v>
      </c>
      <c r="O161" s="39"/>
      <c r="P161" s="39"/>
    </row>
    <row r="162" spans="1:16" s="1" customFormat="1" ht="15.75" x14ac:dyDescent="0.2">
      <c r="A162" s="12"/>
      <c r="B162" s="3" t="s">
        <v>14</v>
      </c>
      <c r="C162" s="3" t="s">
        <v>1339</v>
      </c>
      <c r="D162" s="3" t="s">
        <v>1340</v>
      </c>
      <c r="E162" s="3" t="s">
        <v>1331</v>
      </c>
      <c r="F162" s="3" t="s">
        <v>275</v>
      </c>
      <c r="G162" s="3" t="s">
        <v>27</v>
      </c>
      <c r="H162" s="3" t="s">
        <v>1341</v>
      </c>
      <c r="I162" s="3" t="s">
        <v>1333</v>
      </c>
      <c r="J162" s="3" t="s">
        <v>1342</v>
      </c>
      <c r="K162" s="57">
        <v>25</v>
      </c>
      <c r="L162" s="43">
        <v>59.52</v>
      </c>
      <c r="M162" s="37">
        <f t="shared" si="4"/>
        <v>1488</v>
      </c>
      <c r="N162" s="43">
        <v>124.99</v>
      </c>
      <c r="O162" s="39"/>
      <c r="P162" s="39"/>
    </row>
    <row r="163" spans="1:16" s="1" customFormat="1" ht="15.75" x14ac:dyDescent="0.2">
      <c r="A163" s="12"/>
      <c r="B163" s="3" t="s">
        <v>14</v>
      </c>
      <c r="C163" s="3" t="s">
        <v>1343</v>
      </c>
      <c r="D163" s="3" t="s">
        <v>1344</v>
      </c>
      <c r="E163" s="3" t="s">
        <v>1331</v>
      </c>
      <c r="F163" s="3" t="s">
        <v>62</v>
      </c>
      <c r="G163" s="3" t="s">
        <v>43</v>
      </c>
      <c r="H163" s="3" t="s">
        <v>1345</v>
      </c>
      <c r="I163" s="3" t="s">
        <v>1333</v>
      </c>
      <c r="J163" s="3" t="s">
        <v>1346</v>
      </c>
      <c r="K163" s="57">
        <v>105</v>
      </c>
      <c r="L163" s="43">
        <v>59.52</v>
      </c>
      <c r="M163" s="37">
        <f t="shared" si="4"/>
        <v>6249.6</v>
      </c>
      <c r="N163" s="43">
        <v>124.99</v>
      </c>
      <c r="O163" s="39"/>
      <c r="P163" s="39"/>
    </row>
    <row r="164" spans="1:16" s="1" customFormat="1" ht="15.75" x14ac:dyDescent="0.2">
      <c r="A164" s="12"/>
      <c r="B164" s="3" t="s">
        <v>14</v>
      </c>
      <c r="C164" s="3" t="s">
        <v>1347</v>
      </c>
      <c r="D164" s="3" t="s">
        <v>1348</v>
      </c>
      <c r="E164" s="3" t="s">
        <v>1331</v>
      </c>
      <c r="F164" s="3" t="s">
        <v>62</v>
      </c>
      <c r="G164" s="3" t="s">
        <v>53</v>
      </c>
      <c r="H164" s="3" t="s">
        <v>1349</v>
      </c>
      <c r="I164" s="3" t="s">
        <v>1333</v>
      </c>
      <c r="J164" s="3" t="s">
        <v>1350</v>
      </c>
      <c r="K164" s="57">
        <v>129</v>
      </c>
      <c r="L164" s="43">
        <v>59.52</v>
      </c>
      <c r="M164" s="37">
        <f t="shared" si="4"/>
        <v>7678.0800000000008</v>
      </c>
      <c r="N164" s="43">
        <v>124.99</v>
      </c>
      <c r="O164" s="39"/>
      <c r="P164" s="39"/>
    </row>
    <row r="165" spans="1:16" s="1" customFormat="1" ht="15.75" x14ac:dyDescent="0.2">
      <c r="A165" s="12"/>
      <c r="B165" s="3" t="s">
        <v>14</v>
      </c>
      <c r="C165" s="3" t="s">
        <v>1351</v>
      </c>
      <c r="D165" s="3" t="s">
        <v>1352</v>
      </c>
      <c r="E165" s="3" t="s">
        <v>1331</v>
      </c>
      <c r="F165" s="3" t="s">
        <v>62</v>
      </c>
      <c r="G165" s="3" t="s">
        <v>147</v>
      </c>
      <c r="H165" s="3" t="s">
        <v>1353</v>
      </c>
      <c r="I165" s="3" t="s">
        <v>1333</v>
      </c>
      <c r="J165" s="3" t="s">
        <v>1354</v>
      </c>
      <c r="K165" s="57">
        <v>354</v>
      </c>
      <c r="L165" s="43">
        <v>59.52</v>
      </c>
      <c r="M165" s="37">
        <f t="shared" ref="M165:M168" si="5">K165*L165</f>
        <v>21070.080000000002</v>
      </c>
      <c r="N165" s="43">
        <v>124.99</v>
      </c>
      <c r="O165" s="39"/>
      <c r="P165" s="39"/>
    </row>
    <row r="166" spans="1:16" s="1" customFormat="1" ht="15.75" x14ac:dyDescent="0.2">
      <c r="A166" s="12"/>
      <c r="B166" s="3" t="s">
        <v>14</v>
      </c>
      <c r="C166" s="3" t="s">
        <v>1355</v>
      </c>
      <c r="D166" s="3" t="s">
        <v>1356</v>
      </c>
      <c r="E166" s="3" t="s">
        <v>1331</v>
      </c>
      <c r="F166" s="3" t="s">
        <v>62</v>
      </c>
      <c r="G166" s="3" t="s">
        <v>62</v>
      </c>
      <c r="H166" s="3" t="s">
        <v>1357</v>
      </c>
      <c r="I166" s="3" t="s">
        <v>1333</v>
      </c>
      <c r="J166" s="3" t="s">
        <v>1358</v>
      </c>
      <c r="K166" s="57">
        <v>343</v>
      </c>
      <c r="L166" s="43">
        <v>59.52</v>
      </c>
      <c r="M166" s="37">
        <f t="shared" si="5"/>
        <v>20415.36</v>
      </c>
      <c r="N166" s="43">
        <v>124.99</v>
      </c>
      <c r="O166" s="39"/>
      <c r="P166" s="39"/>
    </row>
    <row r="167" spans="1:16" s="1" customFormat="1" ht="15.75" x14ac:dyDescent="0.2">
      <c r="A167" s="12"/>
      <c r="B167" s="3" t="s">
        <v>14</v>
      </c>
      <c r="C167" s="3" t="s">
        <v>1359</v>
      </c>
      <c r="D167" s="3" t="s">
        <v>1360</v>
      </c>
      <c r="E167" s="3" t="s">
        <v>1331</v>
      </c>
      <c r="F167" s="3" t="s">
        <v>62</v>
      </c>
      <c r="G167" s="3" t="s">
        <v>17</v>
      </c>
      <c r="H167" s="3" t="s">
        <v>1361</v>
      </c>
      <c r="I167" s="3" t="s">
        <v>1333</v>
      </c>
      <c r="J167" s="3" t="s">
        <v>1362</v>
      </c>
      <c r="K167" s="57">
        <v>85</v>
      </c>
      <c r="L167" s="43">
        <v>59.52</v>
      </c>
      <c r="M167" s="37">
        <f t="shared" si="5"/>
        <v>5059.2</v>
      </c>
      <c r="N167" s="43">
        <v>124.99</v>
      </c>
      <c r="O167" s="39"/>
      <c r="P167" s="39"/>
    </row>
    <row r="168" spans="1:16" s="1" customFormat="1" ht="16.5" thickBot="1" x14ac:dyDescent="0.25">
      <c r="A168" s="14"/>
      <c r="B168" s="4" t="s">
        <v>14</v>
      </c>
      <c r="C168" s="4" t="s">
        <v>1363</v>
      </c>
      <c r="D168" s="4" t="s">
        <v>1364</v>
      </c>
      <c r="E168" s="4" t="s">
        <v>1331</v>
      </c>
      <c r="F168" s="4" t="s">
        <v>62</v>
      </c>
      <c r="G168" s="4" t="s">
        <v>27</v>
      </c>
      <c r="H168" s="4" t="s">
        <v>1365</v>
      </c>
      <c r="I168" s="4" t="s">
        <v>1333</v>
      </c>
      <c r="J168" s="4" t="s">
        <v>1366</v>
      </c>
      <c r="K168" s="58">
        <v>184</v>
      </c>
      <c r="L168" s="43">
        <v>59.52</v>
      </c>
      <c r="M168" s="37">
        <f t="shared" si="5"/>
        <v>10951.68</v>
      </c>
      <c r="N168" s="43">
        <v>124.99</v>
      </c>
      <c r="O168" s="39"/>
      <c r="P168" s="39"/>
    </row>
    <row r="169" spans="1:16" ht="15.75" x14ac:dyDescent="0.2">
      <c r="K169" s="60">
        <f>SUM(K5:K168)</f>
        <v>13649</v>
      </c>
      <c r="M169" s="34">
        <f>SUM(M5:M168)</f>
        <v>726831.98999999976</v>
      </c>
    </row>
    <row r="175" spans="1:16" x14ac:dyDescent="0.2">
      <c r="K175" s="61" t="s">
        <v>1367</v>
      </c>
    </row>
  </sheetData>
  <mergeCells count="1">
    <mergeCell ref="E2:N2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65"/>
  <sheetViews>
    <sheetView topLeftCell="G1" workbookViewId="0">
      <pane ySplit="4" topLeftCell="A5" activePane="bottomLeft" state="frozen"/>
      <selection activeCell="G1" sqref="G1"/>
      <selection pane="bottomLeft" activeCell="H28" sqref="H28"/>
    </sheetView>
  </sheetViews>
  <sheetFormatPr defaultColWidth="11.42578125" defaultRowHeight="12.75" x14ac:dyDescent="0.2"/>
  <cols>
    <col min="1" max="1" width="25.85546875" customWidth="1"/>
    <col min="2" max="2" width="10" customWidth="1"/>
    <col min="3" max="3" width="16.140625" bestFit="1" customWidth="1"/>
    <col min="5" max="5" width="8" bestFit="1" customWidth="1"/>
    <col min="6" max="6" width="5.7109375" bestFit="1" customWidth="1"/>
    <col min="7" max="7" width="6.28515625" bestFit="1" customWidth="1"/>
    <col min="8" max="8" width="17.5703125" customWidth="1"/>
    <col min="9" max="9" width="36.7109375" customWidth="1"/>
    <col min="10" max="10" width="45" bestFit="1" customWidth="1"/>
    <col min="11" max="11" width="10.140625" style="53" customWidth="1"/>
    <col min="12" max="12" width="13.85546875" style="33" customWidth="1"/>
    <col min="13" max="13" width="12.85546875" style="33" bestFit="1" customWidth="1"/>
    <col min="14" max="14" width="12.140625" style="33" customWidth="1"/>
    <col min="17" max="21" width="11.42578125" style="67"/>
  </cols>
  <sheetData>
    <row r="1" spans="1:21" ht="13.5" customHeight="1" x14ac:dyDescent="0.2">
      <c r="A1" s="46"/>
      <c r="B1" s="46"/>
      <c r="C1" s="46"/>
      <c r="D1" s="46"/>
      <c r="E1" s="46"/>
      <c r="F1" s="46"/>
      <c r="G1" s="46"/>
      <c r="H1" s="46"/>
      <c r="I1" s="46"/>
      <c r="J1" s="46"/>
      <c r="K1" s="51"/>
      <c r="L1" s="47"/>
      <c r="M1" s="47"/>
      <c r="N1" s="47"/>
      <c r="O1" s="46"/>
      <c r="P1" s="46"/>
    </row>
    <row r="2" spans="1:21" ht="24.75" customHeight="1" x14ac:dyDescent="0.2">
      <c r="A2" s="46"/>
      <c r="B2" s="46"/>
      <c r="C2" s="46"/>
      <c r="D2" s="46"/>
      <c r="E2" s="46"/>
      <c r="F2" s="46"/>
      <c r="G2" s="46"/>
      <c r="H2" s="46"/>
      <c r="I2" s="70" t="s">
        <v>1391</v>
      </c>
      <c r="J2" s="70"/>
      <c r="K2" s="70"/>
      <c r="L2" s="70"/>
      <c r="M2" s="70"/>
      <c r="N2" s="47"/>
      <c r="O2" s="46"/>
      <c r="P2" s="46"/>
    </row>
    <row r="3" spans="1:21" ht="31.5" customHeight="1" x14ac:dyDescent="0.2">
      <c r="A3" s="46"/>
      <c r="B3" s="46"/>
      <c r="C3" s="46"/>
      <c r="D3" s="46"/>
      <c r="E3" s="46"/>
      <c r="F3" s="46"/>
      <c r="G3" s="46"/>
      <c r="H3" s="46"/>
      <c r="I3" s="46"/>
      <c r="J3" s="46"/>
      <c r="K3" s="51"/>
      <c r="L3" s="47"/>
      <c r="M3" s="47"/>
      <c r="N3" s="47"/>
      <c r="O3" s="46"/>
      <c r="P3" s="46"/>
    </row>
    <row r="4" spans="1:21" s="1" customFormat="1" ht="41.25" customHeight="1" thickBot="1" x14ac:dyDescent="0.25">
      <c r="A4" s="31" t="s">
        <v>1369</v>
      </c>
      <c r="B4" s="31" t="s">
        <v>1383</v>
      </c>
      <c r="C4" s="31" t="s">
        <v>0</v>
      </c>
      <c r="D4" s="31" t="s">
        <v>1</v>
      </c>
      <c r="E4" s="31" t="s">
        <v>2</v>
      </c>
      <c r="F4" s="31" t="s">
        <v>3</v>
      </c>
      <c r="G4" s="31" t="s">
        <v>4</v>
      </c>
      <c r="H4" s="31" t="s">
        <v>5</v>
      </c>
      <c r="I4" s="31" t="s">
        <v>1374</v>
      </c>
      <c r="J4" s="31" t="s">
        <v>1384</v>
      </c>
      <c r="K4" s="63" t="s">
        <v>1385</v>
      </c>
      <c r="L4" s="64" t="s">
        <v>1386</v>
      </c>
      <c r="M4" s="65" t="s">
        <v>1387</v>
      </c>
      <c r="N4" s="66" t="s">
        <v>1388</v>
      </c>
      <c r="O4" s="35" t="s">
        <v>1380</v>
      </c>
      <c r="P4" s="35" t="s">
        <v>1389</v>
      </c>
      <c r="Q4" s="67"/>
      <c r="R4" s="67"/>
      <c r="S4" s="67"/>
      <c r="T4" s="67"/>
      <c r="U4" s="67"/>
    </row>
    <row r="5" spans="1:21" s="1" customFormat="1" x14ac:dyDescent="0.2">
      <c r="A5" s="79"/>
      <c r="B5" s="2" t="s">
        <v>14</v>
      </c>
      <c r="C5" s="2" t="s">
        <v>67</v>
      </c>
      <c r="D5" s="2" t="s">
        <v>68</v>
      </c>
      <c r="E5" s="2" t="s">
        <v>69</v>
      </c>
      <c r="F5" s="2" t="s">
        <v>70</v>
      </c>
      <c r="G5" s="2" t="s">
        <v>71</v>
      </c>
      <c r="H5" s="2" t="s">
        <v>72</v>
      </c>
      <c r="I5" s="2" t="s">
        <v>73</v>
      </c>
      <c r="J5" s="2" t="s">
        <v>74</v>
      </c>
      <c r="K5" s="48">
        <v>46</v>
      </c>
      <c r="L5" s="43">
        <v>23.41</v>
      </c>
      <c r="M5" s="37">
        <f t="shared" ref="M5:M36" si="0">K5*L5</f>
        <v>1076.8599999999999</v>
      </c>
      <c r="N5" s="43">
        <v>49.99</v>
      </c>
      <c r="O5" s="39"/>
      <c r="P5" s="39"/>
      <c r="Q5" s="67"/>
      <c r="R5" s="67"/>
      <c r="S5" s="67"/>
      <c r="T5" s="67"/>
      <c r="U5" s="67"/>
    </row>
    <row r="6" spans="1:21" s="1" customFormat="1" x14ac:dyDescent="0.2">
      <c r="A6" s="75"/>
      <c r="B6" s="3" t="s">
        <v>14</v>
      </c>
      <c r="C6" s="3" t="s">
        <v>75</v>
      </c>
      <c r="D6" s="3" t="s">
        <v>76</v>
      </c>
      <c r="E6" s="3" t="s">
        <v>69</v>
      </c>
      <c r="F6" s="3" t="s">
        <v>70</v>
      </c>
      <c r="G6" s="3" t="s">
        <v>77</v>
      </c>
      <c r="H6" s="3" t="s">
        <v>78</v>
      </c>
      <c r="I6" s="3" t="s">
        <v>73</v>
      </c>
      <c r="J6" s="3" t="s">
        <v>79</v>
      </c>
      <c r="K6" s="49">
        <v>47</v>
      </c>
      <c r="L6" s="43">
        <v>23.41</v>
      </c>
      <c r="M6" s="37">
        <f t="shared" si="0"/>
        <v>1100.27</v>
      </c>
      <c r="N6" s="43">
        <v>49.99</v>
      </c>
      <c r="O6" s="39"/>
      <c r="P6" s="39"/>
      <c r="Q6" s="67"/>
      <c r="R6" s="67"/>
      <c r="S6" s="67"/>
      <c r="T6" s="67"/>
      <c r="U6" s="67"/>
    </row>
    <row r="7" spans="1:21" s="1" customFormat="1" x14ac:dyDescent="0.2">
      <c r="A7" s="75"/>
      <c r="B7" s="3" t="s">
        <v>14</v>
      </c>
      <c r="C7" s="3" t="s">
        <v>80</v>
      </c>
      <c r="D7" s="3" t="s">
        <v>81</v>
      </c>
      <c r="E7" s="3" t="s">
        <v>69</v>
      </c>
      <c r="F7" s="3" t="s">
        <v>70</v>
      </c>
      <c r="G7" s="3" t="s">
        <v>82</v>
      </c>
      <c r="H7" s="3" t="s">
        <v>83</v>
      </c>
      <c r="I7" s="3" t="s">
        <v>73</v>
      </c>
      <c r="J7" s="3" t="s">
        <v>84</v>
      </c>
      <c r="K7" s="49">
        <v>127</v>
      </c>
      <c r="L7" s="43">
        <v>23.41</v>
      </c>
      <c r="M7" s="37">
        <f t="shared" si="0"/>
        <v>2973.07</v>
      </c>
      <c r="N7" s="43">
        <v>49.99</v>
      </c>
      <c r="O7" s="39"/>
      <c r="P7" s="39"/>
      <c r="Q7" s="67"/>
      <c r="R7" s="67"/>
      <c r="S7" s="67"/>
      <c r="T7" s="67"/>
      <c r="U7" s="67"/>
    </row>
    <row r="8" spans="1:21" s="1" customFormat="1" x14ac:dyDescent="0.2">
      <c r="A8" s="75"/>
      <c r="B8" s="3" t="s">
        <v>14</v>
      </c>
      <c r="C8" s="3" t="s">
        <v>85</v>
      </c>
      <c r="D8" s="3" t="s">
        <v>86</v>
      </c>
      <c r="E8" s="3" t="s">
        <v>69</v>
      </c>
      <c r="F8" s="3" t="s">
        <v>70</v>
      </c>
      <c r="G8" s="3" t="s">
        <v>87</v>
      </c>
      <c r="H8" s="3" t="s">
        <v>88</v>
      </c>
      <c r="I8" s="3" t="s">
        <v>73</v>
      </c>
      <c r="J8" s="3" t="s">
        <v>89</v>
      </c>
      <c r="K8" s="49">
        <v>76</v>
      </c>
      <c r="L8" s="43">
        <v>23.41</v>
      </c>
      <c r="M8" s="37">
        <f t="shared" si="0"/>
        <v>1779.16</v>
      </c>
      <c r="N8" s="43">
        <v>49.99</v>
      </c>
      <c r="O8" s="39"/>
      <c r="P8" s="39"/>
      <c r="Q8" s="67"/>
      <c r="R8" s="67"/>
      <c r="S8" s="67"/>
      <c r="T8" s="67"/>
      <c r="U8" s="67"/>
    </row>
    <row r="9" spans="1:21" s="1" customFormat="1" x14ac:dyDescent="0.2">
      <c r="A9" s="75"/>
      <c r="B9" s="3" t="s">
        <v>14</v>
      </c>
      <c r="C9" s="3" t="s">
        <v>90</v>
      </c>
      <c r="D9" s="3" t="s">
        <v>91</v>
      </c>
      <c r="E9" s="3" t="s">
        <v>69</v>
      </c>
      <c r="F9" s="3" t="s">
        <v>70</v>
      </c>
      <c r="G9" s="3" t="s">
        <v>92</v>
      </c>
      <c r="H9" s="3" t="s">
        <v>93</v>
      </c>
      <c r="I9" s="3" t="s">
        <v>73</v>
      </c>
      <c r="J9" s="3" t="s">
        <v>94</v>
      </c>
      <c r="K9" s="49">
        <v>30</v>
      </c>
      <c r="L9" s="43">
        <v>23.41</v>
      </c>
      <c r="M9" s="37">
        <f t="shared" si="0"/>
        <v>702.3</v>
      </c>
      <c r="N9" s="43">
        <v>49.99</v>
      </c>
      <c r="O9" s="39"/>
      <c r="P9" s="39"/>
      <c r="Q9" s="67"/>
      <c r="R9" s="67"/>
      <c r="S9" s="67"/>
      <c r="T9" s="67"/>
      <c r="U9" s="67"/>
    </row>
    <row r="10" spans="1:21" s="1" customFormat="1" x14ac:dyDescent="0.2">
      <c r="A10" s="75"/>
      <c r="B10" s="3" t="s">
        <v>14</v>
      </c>
      <c r="C10" s="3" t="s">
        <v>95</v>
      </c>
      <c r="D10" s="3" t="s">
        <v>96</v>
      </c>
      <c r="E10" s="3" t="s">
        <v>69</v>
      </c>
      <c r="F10" s="3" t="s">
        <v>70</v>
      </c>
      <c r="G10" s="3" t="s">
        <v>97</v>
      </c>
      <c r="H10" s="3" t="s">
        <v>98</v>
      </c>
      <c r="I10" s="3" t="s">
        <v>73</v>
      </c>
      <c r="J10" s="3" t="s">
        <v>99</v>
      </c>
      <c r="K10" s="49">
        <v>20</v>
      </c>
      <c r="L10" s="43">
        <v>23.41</v>
      </c>
      <c r="M10" s="37">
        <f t="shared" si="0"/>
        <v>468.2</v>
      </c>
      <c r="N10" s="43">
        <v>49.99</v>
      </c>
      <c r="O10" s="39"/>
      <c r="P10" s="39"/>
      <c r="Q10" s="67"/>
      <c r="R10" s="67"/>
      <c r="S10" s="67"/>
      <c r="T10" s="67"/>
      <c r="U10" s="67"/>
    </row>
    <row r="11" spans="1:21" s="1" customFormat="1" ht="13.5" thickBot="1" x14ac:dyDescent="0.25">
      <c r="A11" s="80"/>
      <c r="B11" s="4" t="s">
        <v>14</v>
      </c>
      <c r="C11" s="4" t="s">
        <v>100</v>
      </c>
      <c r="D11" s="4" t="s">
        <v>101</v>
      </c>
      <c r="E11" s="4" t="s">
        <v>69</v>
      </c>
      <c r="F11" s="4" t="s">
        <v>70</v>
      </c>
      <c r="G11" s="4" t="s">
        <v>102</v>
      </c>
      <c r="H11" s="4" t="s">
        <v>103</v>
      </c>
      <c r="I11" s="4" t="s">
        <v>73</v>
      </c>
      <c r="J11" s="4" t="s">
        <v>104</v>
      </c>
      <c r="K11" s="50">
        <v>9</v>
      </c>
      <c r="L11" s="43">
        <v>23.41</v>
      </c>
      <c r="M11" s="37">
        <f t="shared" si="0"/>
        <v>210.69</v>
      </c>
      <c r="N11" s="43">
        <v>49.99</v>
      </c>
      <c r="O11" s="39"/>
      <c r="P11" s="39"/>
      <c r="Q11" s="67"/>
      <c r="R11" s="67"/>
      <c r="S11" s="67"/>
      <c r="T11" s="67"/>
      <c r="U11" s="67"/>
    </row>
    <row r="12" spans="1:21" s="6" customFormat="1" ht="35.1" customHeight="1" x14ac:dyDescent="0.2">
      <c r="A12" s="77"/>
      <c r="B12" s="7" t="s">
        <v>14</v>
      </c>
      <c r="C12" s="7" t="s">
        <v>106</v>
      </c>
      <c r="D12" s="7" t="s">
        <v>107</v>
      </c>
      <c r="E12" s="7" t="s">
        <v>108</v>
      </c>
      <c r="F12" s="7" t="s">
        <v>109</v>
      </c>
      <c r="G12" s="7" t="s">
        <v>97</v>
      </c>
      <c r="H12" s="7" t="s">
        <v>110</v>
      </c>
      <c r="I12" s="7" t="s">
        <v>111</v>
      </c>
      <c r="J12" s="7" t="s">
        <v>112</v>
      </c>
      <c r="K12" s="49">
        <v>90</v>
      </c>
      <c r="L12" s="42">
        <v>17.5</v>
      </c>
      <c r="M12" s="37">
        <f t="shared" si="0"/>
        <v>1575</v>
      </c>
      <c r="N12" s="42">
        <v>49.99</v>
      </c>
      <c r="O12" s="36"/>
      <c r="P12" s="36"/>
      <c r="Q12" s="68"/>
      <c r="R12" s="68"/>
      <c r="S12" s="68"/>
      <c r="T12" s="68"/>
      <c r="U12" s="68"/>
    </row>
    <row r="13" spans="1:21" s="6" customFormat="1" ht="35.1" customHeight="1" x14ac:dyDescent="0.2">
      <c r="A13" s="77"/>
      <c r="B13" s="7" t="s">
        <v>14</v>
      </c>
      <c r="C13" s="7" t="s">
        <v>113</v>
      </c>
      <c r="D13" s="7" t="s">
        <v>114</v>
      </c>
      <c r="E13" s="7" t="s">
        <v>108</v>
      </c>
      <c r="F13" s="7" t="s">
        <v>109</v>
      </c>
      <c r="G13" s="7" t="s">
        <v>102</v>
      </c>
      <c r="H13" s="7" t="s">
        <v>115</v>
      </c>
      <c r="I13" s="7" t="s">
        <v>111</v>
      </c>
      <c r="J13" s="7" t="s">
        <v>116</v>
      </c>
      <c r="K13" s="49">
        <v>73</v>
      </c>
      <c r="L13" s="42">
        <v>17.5</v>
      </c>
      <c r="M13" s="37">
        <f t="shared" si="0"/>
        <v>1277.5</v>
      </c>
      <c r="N13" s="42">
        <v>49.99</v>
      </c>
      <c r="O13" s="36"/>
      <c r="P13" s="36"/>
      <c r="Q13" s="68"/>
      <c r="R13" s="68"/>
      <c r="S13" s="68"/>
      <c r="T13" s="68"/>
      <c r="U13" s="68"/>
    </row>
    <row r="14" spans="1:21" s="6" customFormat="1" ht="35.1" customHeight="1" x14ac:dyDescent="0.2">
      <c r="A14" s="77"/>
      <c r="B14" s="7" t="s">
        <v>14</v>
      </c>
      <c r="C14" s="7" t="s">
        <v>117</v>
      </c>
      <c r="D14" s="7" t="s">
        <v>118</v>
      </c>
      <c r="E14" s="7" t="s">
        <v>108</v>
      </c>
      <c r="F14" s="7" t="s">
        <v>109</v>
      </c>
      <c r="G14" s="7" t="s">
        <v>105</v>
      </c>
      <c r="H14" s="7" t="s">
        <v>119</v>
      </c>
      <c r="I14" s="7" t="s">
        <v>111</v>
      </c>
      <c r="J14" s="7" t="s">
        <v>120</v>
      </c>
      <c r="K14" s="49">
        <v>57</v>
      </c>
      <c r="L14" s="42">
        <v>17.5</v>
      </c>
      <c r="M14" s="37">
        <f t="shared" si="0"/>
        <v>997.5</v>
      </c>
      <c r="N14" s="42">
        <v>49.99</v>
      </c>
      <c r="O14" s="36"/>
      <c r="P14" s="36"/>
      <c r="Q14" s="68"/>
      <c r="R14" s="68"/>
      <c r="S14" s="68"/>
      <c r="T14" s="68"/>
      <c r="U14" s="68"/>
    </row>
    <row r="15" spans="1:21" s="6" customFormat="1" ht="35.1" customHeight="1" thickBot="1" x14ac:dyDescent="0.25">
      <c r="A15" s="77"/>
      <c r="B15" s="7" t="s">
        <v>14</v>
      </c>
      <c r="C15" s="7" t="s">
        <v>121</v>
      </c>
      <c r="D15" s="7" t="s">
        <v>122</v>
      </c>
      <c r="E15" s="7" t="s">
        <v>108</v>
      </c>
      <c r="F15" s="7" t="s">
        <v>109</v>
      </c>
      <c r="G15" s="7" t="s">
        <v>123</v>
      </c>
      <c r="H15" s="7" t="s">
        <v>124</v>
      </c>
      <c r="I15" s="7" t="s">
        <v>111</v>
      </c>
      <c r="J15" s="7" t="s">
        <v>125</v>
      </c>
      <c r="K15" s="49">
        <v>59</v>
      </c>
      <c r="L15" s="42">
        <v>17.5</v>
      </c>
      <c r="M15" s="37">
        <f t="shared" si="0"/>
        <v>1032.5</v>
      </c>
      <c r="N15" s="42">
        <v>49.99</v>
      </c>
      <c r="O15" s="36"/>
      <c r="P15" s="36"/>
      <c r="Q15" s="68"/>
      <c r="R15" s="68"/>
      <c r="S15" s="68"/>
      <c r="T15" s="68"/>
      <c r="U15" s="68"/>
    </row>
    <row r="16" spans="1:21" s="6" customFormat="1" ht="20.100000000000001" customHeight="1" x14ac:dyDescent="0.2">
      <c r="A16" s="76"/>
      <c r="B16" s="5" t="s">
        <v>14</v>
      </c>
      <c r="C16" s="5" t="s">
        <v>126</v>
      </c>
      <c r="D16" s="5" t="s">
        <v>127</v>
      </c>
      <c r="E16" s="5" t="s">
        <v>128</v>
      </c>
      <c r="F16" s="5" t="s">
        <v>70</v>
      </c>
      <c r="G16" s="5" t="s">
        <v>58</v>
      </c>
      <c r="H16" s="5" t="s">
        <v>129</v>
      </c>
      <c r="I16" s="5" t="s">
        <v>130</v>
      </c>
      <c r="J16" s="5" t="s">
        <v>131</v>
      </c>
      <c r="K16" s="48">
        <v>298</v>
      </c>
      <c r="L16" s="42">
        <v>28.1</v>
      </c>
      <c r="M16" s="37">
        <f t="shared" si="0"/>
        <v>8373.8000000000011</v>
      </c>
      <c r="N16" s="42">
        <v>59.99</v>
      </c>
      <c r="O16" s="36"/>
      <c r="P16" s="36"/>
      <c r="Q16" s="68"/>
      <c r="R16" s="68"/>
      <c r="S16" s="68"/>
      <c r="T16" s="68"/>
      <c r="U16" s="68"/>
    </row>
    <row r="17" spans="1:21" s="6" customFormat="1" ht="20.100000000000001" customHeight="1" x14ac:dyDescent="0.2">
      <c r="A17" s="77"/>
      <c r="B17" s="7" t="s">
        <v>14</v>
      </c>
      <c r="C17" s="7" t="s">
        <v>132</v>
      </c>
      <c r="D17" s="7" t="s">
        <v>133</v>
      </c>
      <c r="E17" s="7" t="s">
        <v>128</v>
      </c>
      <c r="F17" s="7" t="s">
        <v>70</v>
      </c>
      <c r="G17" s="7" t="s">
        <v>61</v>
      </c>
      <c r="H17" s="7" t="s">
        <v>134</v>
      </c>
      <c r="I17" s="7" t="s">
        <v>130</v>
      </c>
      <c r="J17" s="7" t="s">
        <v>135</v>
      </c>
      <c r="K17" s="49">
        <v>291</v>
      </c>
      <c r="L17" s="42">
        <v>28.1</v>
      </c>
      <c r="M17" s="37">
        <f t="shared" si="0"/>
        <v>8177.1</v>
      </c>
      <c r="N17" s="42">
        <v>59.99</v>
      </c>
      <c r="O17" s="36"/>
      <c r="P17" s="36"/>
      <c r="Q17" s="68"/>
      <c r="R17" s="68"/>
      <c r="S17" s="68"/>
      <c r="T17" s="68"/>
      <c r="U17" s="68"/>
    </row>
    <row r="18" spans="1:21" s="6" customFormat="1" ht="20.100000000000001" customHeight="1" x14ac:dyDescent="0.2">
      <c r="A18" s="77"/>
      <c r="B18" s="7" t="s">
        <v>14</v>
      </c>
      <c r="C18" s="7" t="s">
        <v>136</v>
      </c>
      <c r="D18" s="7" t="s">
        <v>137</v>
      </c>
      <c r="E18" s="7" t="s">
        <v>128</v>
      </c>
      <c r="F18" s="7" t="s">
        <v>70</v>
      </c>
      <c r="G18" s="7" t="s">
        <v>62</v>
      </c>
      <c r="H18" s="7" t="s">
        <v>138</v>
      </c>
      <c r="I18" s="7" t="s">
        <v>130</v>
      </c>
      <c r="J18" s="7" t="s">
        <v>139</v>
      </c>
      <c r="K18" s="49">
        <v>349</v>
      </c>
      <c r="L18" s="42">
        <v>28.1</v>
      </c>
      <c r="M18" s="37">
        <f t="shared" si="0"/>
        <v>9806.9</v>
      </c>
      <c r="N18" s="42">
        <v>59.99</v>
      </c>
      <c r="O18" s="36"/>
      <c r="P18" s="36"/>
      <c r="Q18" s="68"/>
      <c r="R18" s="68"/>
      <c r="S18" s="68"/>
      <c r="T18" s="68"/>
      <c r="U18" s="68"/>
    </row>
    <row r="19" spans="1:21" s="6" customFormat="1" ht="20.100000000000001" customHeight="1" x14ac:dyDescent="0.2">
      <c r="A19" s="77"/>
      <c r="B19" s="7" t="s">
        <v>14</v>
      </c>
      <c r="C19" s="7" t="s">
        <v>140</v>
      </c>
      <c r="D19" s="7" t="s">
        <v>141</v>
      </c>
      <c r="E19" s="7" t="s">
        <v>128</v>
      </c>
      <c r="F19" s="7" t="s">
        <v>142</v>
      </c>
      <c r="G19" s="7" t="s">
        <v>58</v>
      </c>
      <c r="H19" s="7" t="s">
        <v>143</v>
      </c>
      <c r="I19" s="7" t="s">
        <v>130</v>
      </c>
      <c r="J19" s="7" t="s">
        <v>144</v>
      </c>
      <c r="K19" s="49">
        <v>48</v>
      </c>
      <c r="L19" s="42">
        <v>20.5</v>
      </c>
      <c r="M19" s="37">
        <f t="shared" si="0"/>
        <v>984</v>
      </c>
      <c r="N19" s="42">
        <v>59.99</v>
      </c>
      <c r="O19" s="36"/>
      <c r="P19" s="36"/>
      <c r="Q19" s="68"/>
      <c r="R19" s="68"/>
      <c r="S19" s="68"/>
      <c r="T19" s="68"/>
      <c r="U19" s="68"/>
    </row>
    <row r="20" spans="1:21" s="6" customFormat="1" ht="20.100000000000001" customHeight="1" x14ac:dyDescent="0.2">
      <c r="A20" s="77"/>
      <c r="B20" s="7" t="s">
        <v>14</v>
      </c>
      <c r="C20" s="7" t="s">
        <v>145</v>
      </c>
      <c r="D20" s="7" t="s">
        <v>146</v>
      </c>
      <c r="E20" s="7" t="s">
        <v>128</v>
      </c>
      <c r="F20" s="7" t="s">
        <v>142</v>
      </c>
      <c r="G20" s="7" t="s">
        <v>147</v>
      </c>
      <c r="H20" s="7" t="s">
        <v>148</v>
      </c>
      <c r="I20" s="7" t="s">
        <v>130</v>
      </c>
      <c r="J20" s="7" t="s">
        <v>149</v>
      </c>
      <c r="K20" s="49">
        <v>32</v>
      </c>
      <c r="L20" s="42">
        <v>20.5</v>
      </c>
      <c r="M20" s="37">
        <f t="shared" si="0"/>
        <v>656</v>
      </c>
      <c r="N20" s="42">
        <v>59.99</v>
      </c>
      <c r="O20" s="36"/>
      <c r="P20" s="36"/>
      <c r="Q20" s="68"/>
      <c r="R20" s="68"/>
      <c r="S20" s="68"/>
      <c r="T20" s="68"/>
      <c r="U20" s="68"/>
    </row>
    <row r="21" spans="1:21" s="6" customFormat="1" ht="20.100000000000001" customHeight="1" x14ac:dyDescent="0.2">
      <c r="A21" s="77"/>
      <c r="B21" s="7" t="s">
        <v>14</v>
      </c>
      <c r="C21" s="7" t="s">
        <v>150</v>
      </c>
      <c r="D21" s="7" t="s">
        <v>151</v>
      </c>
      <c r="E21" s="7" t="s">
        <v>128</v>
      </c>
      <c r="F21" s="7" t="s">
        <v>142</v>
      </c>
      <c r="G21" s="7" t="s">
        <v>61</v>
      </c>
      <c r="H21" s="7" t="s">
        <v>152</v>
      </c>
      <c r="I21" s="7" t="s">
        <v>130</v>
      </c>
      <c r="J21" s="7" t="s">
        <v>153</v>
      </c>
      <c r="K21" s="49">
        <v>133</v>
      </c>
      <c r="L21" s="42">
        <v>20.5</v>
      </c>
      <c r="M21" s="37">
        <f t="shared" si="0"/>
        <v>2726.5</v>
      </c>
      <c r="N21" s="42">
        <v>59.99</v>
      </c>
      <c r="O21" s="36"/>
      <c r="P21" s="36"/>
      <c r="Q21" s="68"/>
      <c r="R21" s="68"/>
      <c r="S21" s="68"/>
      <c r="T21" s="68"/>
      <c r="U21" s="68"/>
    </row>
    <row r="22" spans="1:21" s="6" customFormat="1" ht="20.100000000000001" customHeight="1" x14ac:dyDescent="0.2">
      <c r="A22" s="77"/>
      <c r="B22" s="7" t="s">
        <v>14</v>
      </c>
      <c r="C22" s="7" t="s">
        <v>154</v>
      </c>
      <c r="D22" s="7" t="s">
        <v>155</v>
      </c>
      <c r="E22" s="7" t="s">
        <v>128</v>
      </c>
      <c r="F22" s="7" t="s">
        <v>142</v>
      </c>
      <c r="G22" s="7" t="s">
        <v>62</v>
      </c>
      <c r="H22" s="7" t="s">
        <v>156</v>
      </c>
      <c r="I22" s="7" t="s">
        <v>130</v>
      </c>
      <c r="J22" s="7" t="s">
        <v>157</v>
      </c>
      <c r="K22" s="49">
        <v>127</v>
      </c>
      <c r="L22" s="42">
        <v>20.5</v>
      </c>
      <c r="M22" s="37">
        <f t="shared" si="0"/>
        <v>2603.5</v>
      </c>
      <c r="N22" s="42">
        <v>59.99</v>
      </c>
      <c r="O22" s="36"/>
      <c r="P22" s="36"/>
      <c r="Q22" s="68"/>
      <c r="R22" s="68"/>
      <c r="S22" s="68"/>
      <c r="T22" s="68"/>
      <c r="U22" s="68"/>
    </row>
    <row r="23" spans="1:21" s="6" customFormat="1" ht="20.100000000000001" customHeight="1" x14ac:dyDescent="0.2">
      <c r="A23" s="77"/>
      <c r="B23" s="7" t="s">
        <v>14</v>
      </c>
      <c r="C23" s="7" t="s">
        <v>158</v>
      </c>
      <c r="D23" s="7" t="s">
        <v>159</v>
      </c>
      <c r="E23" s="7" t="s">
        <v>128</v>
      </c>
      <c r="F23" s="7" t="s">
        <v>142</v>
      </c>
      <c r="G23" s="7" t="s">
        <v>9</v>
      </c>
      <c r="H23" s="7" t="s">
        <v>160</v>
      </c>
      <c r="I23" s="7" t="s">
        <v>130</v>
      </c>
      <c r="J23" s="7" t="s">
        <v>161</v>
      </c>
      <c r="K23" s="49">
        <v>140</v>
      </c>
      <c r="L23" s="42">
        <v>20.5</v>
      </c>
      <c r="M23" s="37">
        <f t="shared" si="0"/>
        <v>2870</v>
      </c>
      <c r="N23" s="42">
        <v>59.99</v>
      </c>
      <c r="O23" s="36"/>
      <c r="P23" s="36"/>
      <c r="Q23" s="68"/>
      <c r="R23" s="68"/>
      <c r="S23" s="68"/>
      <c r="T23" s="68"/>
      <c r="U23" s="68"/>
    </row>
    <row r="24" spans="1:21" s="6" customFormat="1" ht="20.100000000000001" customHeight="1" x14ac:dyDescent="0.2">
      <c r="A24" s="77"/>
      <c r="B24" s="7" t="s">
        <v>14</v>
      </c>
      <c r="C24" s="7" t="s">
        <v>162</v>
      </c>
      <c r="D24" s="7" t="s">
        <v>163</v>
      </c>
      <c r="E24" s="7" t="s">
        <v>128</v>
      </c>
      <c r="F24" s="7" t="s">
        <v>142</v>
      </c>
      <c r="G24" s="7" t="s">
        <v>17</v>
      </c>
      <c r="H24" s="7" t="s">
        <v>164</v>
      </c>
      <c r="I24" s="7" t="s">
        <v>130</v>
      </c>
      <c r="J24" s="7" t="s">
        <v>165</v>
      </c>
      <c r="K24" s="49">
        <v>152</v>
      </c>
      <c r="L24" s="42">
        <v>20.5</v>
      </c>
      <c r="M24" s="37">
        <f t="shared" si="0"/>
        <v>3116</v>
      </c>
      <c r="N24" s="42">
        <v>59.99</v>
      </c>
      <c r="O24" s="36"/>
      <c r="P24" s="36"/>
      <c r="Q24" s="68"/>
      <c r="R24" s="68"/>
      <c r="S24" s="68"/>
      <c r="T24" s="68"/>
      <c r="U24" s="68"/>
    </row>
    <row r="25" spans="1:21" s="6" customFormat="1" ht="20.100000000000001" customHeight="1" x14ac:dyDescent="0.2">
      <c r="A25" s="77"/>
      <c r="B25" s="7" t="s">
        <v>14</v>
      </c>
      <c r="C25" s="7" t="s">
        <v>166</v>
      </c>
      <c r="D25" s="7" t="s">
        <v>167</v>
      </c>
      <c r="E25" s="7" t="s">
        <v>128</v>
      </c>
      <c r="F25" s="7" t="s">
        <v>142</v>
      </c>
      <c r="G25" s="7" t="s">
        <v>22</v>
      </c>
      <c r="H25" s="7" t="s">
        <v>168</v>
      </c>
      <c r="I25" s="7" t="s">
        <v>130</v>
      </c>
      <c r="J25" s="7" t="s">
        <v>169</v>
      </c>
      <c r="K25" s="49">
        <v>54</v>
      </c>
      <c r="L25" s="42">
        <v>20.5</v>
      </c>
      <c r="M25" s="37">
        <f t="shared" si="0"/>
        <v>1107</v>
      </c>
      <c r="N25" s="42">
        <v>59.99</v>
      </c>
      <c r="O25" s="36"/>
      <c r="P25" s="36"/>
      <c r="Q25" s="68"/>
      <c r="R25" s="68"/>
      <c r="S25" s="68"/>
      <c r="T25" s="68"/>
      <c r="U25" s="68"/>
    </row>
    <row r="26" spans="1:21" s="6" customFormat="1" ht="20.100000000000001" customHeight="1" thickBot="1" x14ac:dyDescent="0.25">
      <c r="A26" s="78"/>
      <c r="B26" s="8" t="s">
        <v>14</v>
      </c>
      <c r="C26" s="8" t="s">
        <v>170</v>
      </c>
      <c r="D26" s="8" t="s">
        <v>171</v>
      </c>
      <c r="E26" s="8" t="s">
        <v>128</v>
      </c>
      <c r="F26" s="8" t="s">
        <v>142</v>
      </c>
      <c r="G26" s="8" t="s">
        <v>27</v>
      </c>
      <c r="H26" s="8" t="s">
        <v>172</v>
      </c>
      <c r="I26" s="8" t="s">
        <v>130</v>
      </c>
      <c r="J26" s="8" t="s">
        <v>173</v>
      </c>
      <c r="K26" s="50">
        <v>64</v>
      </c>
      <c r="L26" s="42">
        <v>20.5</v>
      </c>
      <c r="M26" s="37">
        <f t="shared" si="0"/>
        <v>1312</v>
      </c>
      <c r="N26" s="42">
        <v>59.99</v>
      </c>
      <c r="O26" s="36"/>
      <c r="P26" s="36"/>
      <c r="Q26" s="68"/>
      <c r="R26" s="68"/>
      <c r="S26" s="68"/>
      <c r="T26" s="68"/>
      <c r="U26" s="68"/>
    </row>
    <row r="27" spans="1:21" s="6" customFormat="1" ht="50.1" customHeight="1" x14ac:dyDescent="0.2">
      <c r="A27" s="77"/>
      <c r="B27" s="7" t="s">
        <v>14</v>
      </c>
      <c r="C27" s="7" t="s">
        <v>174</v>
      </c>
      <c r="D27" s="7" t="s">
        <v>175</v>
      </c>
      <c r="E27" s="7" t="s">
        <v>176</v>
      </c>
      <c r="F27" s="7" t="s">
        <v>70</v>
      </c>
      <c r="G27" s="7" t="s">
        <v>9</v>
      </c>
      <c r="H27" s="7" t="s">
        <v>177</v>
      </c>
      <c r="I27" s="7" t="s">
        <v>178</v>
      </c>
      <c r="J27" s="7" t="s">
        <v>179</v>
      </c>
      <c r="K27" s="49">
        <v>146</v>
      </c>
      <c r="L27" s="42">
        <v>28.1</v>
      </c>
      <c r="M27" s="37">
        <f t="shared" si="0"/>
        <v>4102.6000000000004</v>
      </c>
      <c r="N27" s="42">
        <v>59.99</v>
      </c>
      <c r="O27" s="36"/>
      <c r="P27" s="36"/>
      <c r="Q27" s="68"/>
      <c r="R27" s="68"/>
      <c r="S27" s="68"/>
      <c r="T27" s="68"/>
      <c r="U27" s="68"/>
    </row>
    <row r="28" spans="1:21" s="6" customFormat="1" ht="50.1" customHeight="1" x14ac:dyDescent="0.2">
      <c r="A28" s="77"/>
      <c r="B28" s="7" t="s">
        <v>14</v>
      </c>
      <c r="C28" s="7" t="s">
        <v>180</v>
      </c>
      <c r="D28" s="7" t="s">
        <v>181</v>
      </c>
      <c r="E28" s="7" t="s">
        <v>176</v>
      </c>
      <c r="F28" s="7" t="s">
        <v>70</v>
      </c>
      <c r="G28" s="7" t="s">
        <v>22</v>
      </c>
      <c r="H28" s="7" t="s">
        <v>182</v>
      </c>
      <c r="I28" s="7" t="s">
        <v>178</v>
      </c>
      <c r="J28" s="7" t="s">
        <v>183</v>
      </c>
      <c r="K28" s="49">
        <v>6</v>
      </c>
      <c r="L28" s="42">
        <v>28.1</v>
      </c>
      <c r="M28" s="37">
        <f t="shared" si="0"/>
        <v>168.60000000000002</v>
      </c>
      <c r="N28" s="42">
        <v>59.99</v>
      </c>
      <c r="O28" s="36"/>
      <c r="P28" s="36"/>
      <c r="Q28" s="68"/>
      <c r="R28" s="68"/>
      <c r="S28" s="68"/>
      <c r="T28" s="68"/>
      <c r="U28" s="68"/>
    </row>
    <row r="29" spans="1:21" s="6" customFormat="1" ht="50.1" customHeight="1" thickBot="1" x14ac:dyDescent="0.25">
      <c r="A29" s="77"/>
      <c r="B29" s="7" t="s">
        <v>14</v>
      </c>
      <c r="C29" s="7" t="s">
        <v>184</v>
      </c>
      <c r="D29" s="7" t="s">
        <v>185</v>
      </c>
      <c r="E29" s="7" t="s">
        <v>176</v>
      </c>
      <c r="F29" s="7" t="s">
        <v>70</v>
      </c>
      <c r="G29" s="7" t="s">
        <v>186</v>
      </c>
      <c r="H29" s="7" t="s">
        <v>187</v>
      </c>
      <c r="I29" s="7" t="s">
        <v>178</v>
      </c>
      <c r="J29" s="7" t="s">
        <v>188</v>
      </c>
      <c r="K29" s="49">
        <v>39</v>
      </c>
      <c r="L29" s="42">
        <v>28.1</v>
      </c>
      <c r="M29" s="37">
        <f t="shared" si="0"/>
        <v>1095.9000000000001</v>
      </c>
      <c r="N29" s="42">
        <v>59.99</v>
      </c>
      <c r="O29" s="36"/>
      <c r="P29" s="36"/>
      <c r="Q29" s="68"/>
      <c r="R29" s="68"/>
      <c r="S29" s="68"/>
      <c r="T29" s="68"/>
      <c r="U29" s="68"/>
    </row>
    <row r="30" spans="1:21" s="6" customFormat="1" ht="15" customHeight="1" x14ac:dyDescent="0.2">
      <c r="A30" s="76"/>
      <c r="B30" s="5" t="s">
        <v>14</v>
      </c>
      <c r="C30" s="5" t="s">
        <v>189</v>
      </c>
      <c r="D30" s="5" t="s">
        <v>190</v>
      </c>
      <c r="E30" s="5" t="s">
        <v>191</v>
      </c>
      <c r="F30" s="5" t="s">
        <v>70</v>
      </c>
      <c r="G30" s="5" t="s">
        <v>58</v>
      </c>
      <c r="H30" s="5" t="s">
        <v>192</v>
      </c>
      <c r="I30" s="5" t="s">
        <v>193</v>
      </c>
      <c r="J30" s="5" t="s">
        <v>131</v>
      </c>
      <c r="K30" s="48">
        <v>66</v>
      </c>
      <c r="L30" s="42">
        <v>28.27</v>
      </c>
      <c r="M30" s="37">
        <f t="shared" si="0"/>
        <v>1865.82</v>
      </c>
      <c r="N30" s="42">
        <v>59.99</v>
      </c>
      <c r="O30" s="36"/>
      <c r="P30" s="36"/>
      <c r="Q30" s="68"/>
      <c r="R30" s="68"/>
      <c r="S30" s="68"/>
      <c r="T30" s="68"/>
      <c r="U30" s="68"/>
    </row>
    <row r="31" spans="1:21" s="6" customFormat="1" ht="15" customHeight="1" x14ac:dyDescent="0.2">
      <c r="A31" s="77"/>
      <c r="B31" s="7" t="s">
        <v>14</v>
      </c>
      <c r="C31" s="7" t="s">
        <v>194</v>
      </c>
      <c r="D31" s="7" t="s">
        <v>195</v>
      </c>
      <c r="E31" s="7" t="s">
        <v>191</v>
      </c>
      <c r="F31" s="7" t="s">
        <v>70</v>
      </c>
      <c r="G31" s="7" t="s">
        <v>147</v>
      </c>
      <c r="H31" s="7" t="s">
        <v>196</v>
      </c>
      <c r="I31" s="7" t="s">
        <v>193</v>
      </c>
      <c r="J31" s="7" t="s">
        <v>197</v>
      </c>
      <c r="K31" s="49">
        <v>11</v>
      </c>
      <c r="L31" s="42">
        <v>28.27</v>
      </c>
      <c r="M31" s="37">
        <f t="shared" si="0"/>
        <v>310.96999999999997</v>
      </c>
      <c r="N31" s="42">
        <v>59.99</v>
      </c>
      <c r="O31" s="36"/>
      <c r="P31" s="36"/>
      <c r="Q31" s="68"/>
      <c r="R31" s="68"/>
      <c r="S31" s="68"/>
      <c r="T31" s="68"/>
      <c r="U31" s="68"/>
    </row>
    <row r="32" spans="1:21" s="6" customFormat="1" ht="15" customHeight="1" x14ac:dyDescent="0.2">
      <c r="A32" s="77"/>
      <c r="B32" s="7" t="s">
        <v>14</v>
      </c>
      <c r="C32" s="7" t="s">
        <v>198</v>
      </c>
      <c r="D32" s="7" t="s">
        <v>199</v>
      </c>
      <c r="E32" s="7" t="s">
        <v>191</v>
      </c>
      <c r="F32" s="7" t="s">
        <v>70</v>
      </c>
      <c r="G32" s="7" t="s">
        <v>61</v>
      </c>
      <c r="H32" s="7" t="s">
        <v>200</v>
      </c>
      <c r="I32" s="7" t="s">
        <v>193</v>
      </c>
      <c r="J32" s="7" t="s">
        <v>135</v>
      </c>
      <c r="K32" s="49">
        <v>24</v>
      </c>
      <c r="L32" s="42">
        <v>28.27</v>
      </c>
      <c r="M32" s="37">
        <f t="shared" si="0"/>
        <v>678.48</v>
      </c>
      <c r="N32" s="42">
        <v>59.99</v>
      </c>
      <c r="O32" s="36"/>
      <c r="P32" s="36"/>
      <c r="Q32" s="68"/>
      <c r="R32" s="68"/>
      <c r="S32" s="68"/>
      <c r="T32" s="68"/>
      <c r="U32" s="68"/>
    </row>
    <row r="33" spans="1:21" s="6" customFormat="1" ht="15" customHeight="1" x14ac:dyDescent="0.2">
      <c r="A33" s="77"/>
      <c r="B33" s="7" t="s">
        <v>14</v>
      </c>
      <c r="C33" s="7" t="s">
        <v>201</v>
      </c>
      <c r="D33" s="7" t="s">
        <v>202</v>
      </c>
      <c r="E33" s="7" t="s">
        <v>191</v>
      </c>
      <c r="F33" s="7" t="s">
        <v>70</v>
      </c>
      <c r="G33" s="7" t="s">
        <v>9</v>
      </c>
      <c r="H33" s="7" t="s">
        <v>203</v>
      </c>
      <c r="I33" s="7" t="s">
        <v>193</v>
      </c>
      <c r="J33" s="7" t="s">
        <v>179</v>
      </c>
      <c r="K33" s="49">
        <v>9</v>
      </c>
      <c r="L33" s="42">
        <v>28.27</v>
      </c>
      <c r="M33" s="37">
        <f t="shared" si="0"/>
        <v>254.43</v>
      </c>
      <c r="N33" s="42">
        <v>59.99</v>
      </c>
      <c r="O33" s="36"/>
      <c r="P33" s="36"/>
      <c r="Q33" s="68"/>
      <c r="R33" s="68"/>
      <c r="S33" s="68"/>
      <c r="T33" s="68"/>
      <c r="U33" s="68"/>
    </row>
    <row r="34" spans="1:21" s="6" customFormat="1" ht="15" customHeight="1" x14ac:dyDescent="0.2">
      <c r="A34" s="77"/>
      <c r="B34" s="7" t="s">
        <v>14</v>
      </c>
      <c r="C34" s="7" t="s">
        <v>204</v>
      </c>
      <c r="D34" s="7" t="s">
        <v>205</v>
      </c>
      <c r="E34" s="7" t="s">
        <v>191</v>
      </c>
      <c r="F34" s="7" t="s">
        <v>70</v>
      </c>
      <c r="G34" s="7" t="s">
        <v>17</v>
      </c>
      <c r="H34" s="7" t="s">
        <v>206</v>
      </c>
      <c r="I34" s="7" t="s">
        <v>193</v>
      </c>
      <c r="J34" s="7" t="s">
        <v>207</v>
      </c>
      <c r="K34" s="49">
        <v>15</v>
      </c>
      <c r="L34" s="42">
        <v>28.27</v>
      </c>
      <c r="M34" s="37">
        <f t="shared" si="0"/>
        <v>424.05</v>
      </c>
      <c r="N34" s="42">
        <v>59.99</v>
      </c>
      <c r="O34" s="36"/>
      <c r="P34" s="36"/>
      <c r="Q34" s="68"/>
      <c r="R34" s="68"/>
      <c r="S34" s="68"/>
      <c r="T34" s="68"/>
      <c r="U34" s="68"/>
    </row>
    <row r="35" spans="1:21" s="6" customFormat="1" ht="15" customHeight="1" x14ac:dyDescent="0.2">
      <c r="A35" s="77"/>
      <c r="B35" s="7" t="s">
        <v>14</v>
      </c>
      <c r="C35" s="7" t="s">
        <v>208</v>
      </c>
      <c r="D35" s="7" t="s">
        <v>209</v>
      </c>
      <c r="E35" s="7" t="s">
        <v>191</v>
      </c>
      <c r="F35" s="7" t="s">
        <v>70</v>
      </c>
      <c r="G35" s="7" t="s">
        <v>22</v>
      </c>
      <c r="H35" s="7" t="s">
        <v>210</v>
      </c>
      <c r="I35" s="7" t="s">
        <v>193</v>
      </c>
      <c r="J35" s="7" t="s">
        <v>183</v>
      </c>
      <c r="K35" s="49">
        <v>49</v>
      </c>
      <c r="L35" s="42">
        <v>28.27</v>
      </c>
      <c r="M35" s="37">
        <f t="shared" si="0"/>
        <v>1385.23</v>
      </c>
      <c r="N35" s="42">
        <v>59.99</v>
      </c>
      <c r="O35" s="36"/>
      <c r="P35" s="36"/>
      <c r="Q35" s="68"/>
      <c r="R35" s="68"/>
      <c r="S35" s="68"/>
      <c r="T35" s="68"/>
      <c r="U35" s="68"/>
    </row>
    <row r="36" spans="1:21" s="6" customFormat="1" ht="15" customHeight="1" thickBot="1" x14ac:dyDescent="0.25">
      <c r="A36" s="78"/>
      <c r="B36" s="8" t="s">
        <v>14</v>
      </c>
      <c r="C36" s="8" t="s">
        <v>211</v>
      </c>
      <c r="D36" s="8" t="s">
        <v>212</v>
      </c>
      <c r="E36" s="8" t="s">
        <v>191</v>
      </c>
      <c r="F36" s="8" t="s">
        <v>70</v>
      </c>
      <c r="G36" s="8" t="s">
        <v>186</v>
      </c>
      <c r="H36" s="8" t="s">
        <v>213</v>
      </c>
      <c r="I36" s="8" t="s">
        <v>193</v>
      </c>
      <c r="J36" s="8" t="s">
        <v>188</v>
      </c>
      <c r="K36" s="50">
        <v>36</v>
      </c>
      <c r="L36" s="42">
        <v>28.27</v>
      </c>
      <c r="M36" s="37">
        <f t="shared" si="0"/>
        <v>1017.72</v>
      </c>
      <c r="N36" s="42">
        <v>59.99</v>
      </c>
      <c r="O36" s="36"/>
      <c r="P36" s="36"/>
      <c r="Q36" s="68"/>
      <c r="R36" s="68"/>
      <c r="S36" s="68"/>
      <c r="T36" s="68"/>
      <c r="U36" s="68"/>
    </row>
    <row r="37" spans="1:21" s="6" customFormat="1" ht="15" customHeight="1" x14ac:dyDescent="0.2">
      <c r="A37" s="77"/>
      <c r="B37" s="7" t="s">
        <v>14</v>
      </c>
      <c r="C37" s="7" t="s">
        <v>357</v>
      </c>
      <c r="D37" s="7" t="s">
        <v>358</v>
      </c>
      <c r="E37" s="7" t="s">
        <v>355</v>
      </c>
      <c r="F37" s="7" t="s">
        <v>142</v>
      </c>
      <c r="G37" s="7" t="s">
        <v>9</v>
      </c>
      <c r="H37" s="7" t="s">
        <v>359</v>
      </c>
      <c r="I37" s="7" t="s">
        <v>356</v>
      </c>
      <c r="J37" s="7" t="s">
        <v>360</v>
      </c>
      <c r="K37" s="49">
        <v>23</v>
      </c>
      <c r="L37" s="42">
        <v>36.590000000000003</v>
      </c>
      <c r="M37" s="37">
        <f t="shared" ref="M37:M68" si="1">K37*L37</f>
        <v>841.57</v>
      </c>
      <c r="N37" s="42">
        <v>74.989999999999995</v>
      </c>
      <c r="O37" s="36"/>
      <c r="P37" s="36"/>
      <c r="Q37" s="68"/>
      <c r="R37" s="68"/>
      <c r="S37" s="68"/>
      <c r="T37" s="68"/>
      <c r="U37" s="68"/>
    </row>
    <row r="38" spans="1:21" s="6" customFormat="1" ht="15" customHeight="1" x14ac:dyDescent="0.2">
      <c r="A38" s="77"/>
      <c r="B38" s="7" t="s">
        <v>14</v>
      </c>
      <c r="C38" s="7" t="s">
        <v>361</v>
      </c>
      <c r="D38" s="7" t="s">
        <v>362</v>
      </c>
      <c r="E38" s="7" t="s">
        <v>355</v>
      </c>
      <c r="F38" s="7" t="s">
        <v>142</v>
      </c>
      <c r="G38" s="7" t="s">
        <v>17</v>
      </c>
      <c r="H38" s="7" t="s">
        <v>363</v>
      </c>
      <c r="I38" s="7" t="s">
        <v>356</v>
      </c>
      <c r="J38" s="7" t="s">
        <v>364</v>
      </c>
      <c r="K38" s="49">
        <v>20</v>
      </c>
      <c r="L38" s="42">
        <v>36.590000000000003</v>
      </c>
      <c r="M38" s="37">
        <f t="shared" si="1"/>
        <v>731.80000000000007</v>
      </c>
      <c r="N38" s="42">
        <v>74.989999999999995</v>
      </c>
      <c r="O38" s="36"/>
      <c r="P38" s="36"/>
      <c r="Q38" s="68"/>
      <c r="R38" s="68"/>
      <c r="S38" s="68"/>
      <c r="T38" s="68"/>
      <c r="U38" s="68"/>
    </row>
    <row r="39" spans="1:21" s="6" customFormat="1" ht="15" customHeight="1" x14ac:dyDescent="0.2">
      <c r="A39" s="77"/>
      <c r="B39" s="7" t="s">
        <v>14</v>
      </c>
      <c r="C39" s="7" t="s">
        <v>365</v>
      </c>
      <c r="D39" s="7" t="s">
        <v>366</v>
      </c>
      <c r="E39" s="7" t="s">
        <v>355</v>
      </c>
      <c r="F39" s="7" t="s">
        <v>142</v>
      </c>
      <c r="G39" s="7" t="s">
        <v>22</v>
      </c>
      <c r="H39" s="7" t="s">
        <v>367</v>
      </c>
      <c r="I39" s="7" t="s">
        <v>356</v>
      </c>
      <c r="J39" s="7" t="s">
        <v>368</v>
      </c>
      <c r="K39" s="49">
        <v>46</v>
      </c>
      <c r="L39" s="42">
        <v>36.590000000000003</v>
      </c>
      <c r="M39" s="37">
        <f t="shared" si="1"/>
        <v>1683.14</v>
      </c>
      <c r="N39" s="42">
        <v>74.989999999999995</v>
      </c>
      <c r="O39" s="36"/>
      <c r="P39" s="36"/>
      <c r="Q39" s="68"/>
      <c r="R39" s="68"/>
      <c r="S39" s="68"/>
      <c r="T39" s="68"/>
      <c r="U39" s="68"/>
    </row>
    <row r="40" spans="1:21" s="6" customFormat="1" ht="15" customHeight="1" x14ac:dyDescent="0.2">
      <c r="A40" s="77"/>
      <c r="B40" s="7" t="s">
        <v>14</v>
      </c>
      <c r="C40" s="7" t="s">
        <v>369</v>
      </c>
      <c r="D40" s="7" t="s">
        <v>370</v>
      </c>
      <c r="E40" s="7" t="s">
        <v>355</v>
      </c>
      <c r="F40" s="7" t="s">
        <v>142</v>
      </c>
      <c r="G40" s="7" t="s">
        <v>27</v>
      </c>
      <c r="H40" s="7" t="s">
        <v>371</v>
      </c>
      <c r="I40" s="7" t="s">
        <v>356</v>
      </c>
      <c r="J40" s="7" t="s">
        <v>372</v>
      </c>
      <c r="K40" s="49">
        <v>43</v>
      </c>
      <c r="L40" s="42">
        <v>36.590000000000003</v>
      </c>
      <c r="M40" s="37">
        <f t="shared" si="1"/>
        <v>1573.3700000000001</v>
      </c>
      <c r="N40" s="42">
        <v>74.989999999999995</v>
      </c>
      <c r="O40" s="36"/>
      <c r="P40" s="36"/>
      <c r="Q40" s="68"/>
      <c r="R40" s="68"/>
      <c r="S40" s="68"/>
      <c r="T40" s="68"/>
      <c r="U40" s="68"/>
    </row>
    <row r="41" spans="1:21" s="6" customFormat="1" ht="15" customHeight="1" x14ac:dyDescent="0.2">
      <c r="A41" s="77"/>
      <c r="B41" s="7" t="s">
        <v>14</v>
      </c>
      <c r="C41" s="7" t="s">
        <v>373</v>
      </c>
      <c r="D41" s="7" t="s">
        <v>374</v>
      </c>
      <c r="E41" s="7" t="s">
        <v>355</v>
      </c>
      <c r="F41" s="7" t="s">
        <v>142</v>
      </c>
      <c r="G41" s="7" t="s">
        <v>186</v>
      </c>
      <c r="H41" s="7" t="s">
        <v>375</v>
      </c>
      <c r="I41" s="7" t="s">
        <v>356</v>
      </c>
      <c r="J41" s="7" t="s">
        <v>376</v>
      </c>
      <c r="K41" s="49">
        <v>19</v>
      </c>
      <c r="L41" s="42">
        <v>36.590000000000003</v>
      </c>
      <c r="M41" s="37">
        <f t="shared" si="1"/>
        <v>695.21</v>
      </c>
      <c r="N41" s="42">
        <v>74.989999999999995</v>
      </c>
      <c r="O41" s="36"/>
      <c r="P41" s="36"/>
      <c r="Q41" s="68"/>
      <c r="R41" s="68"/>
      <c r="S41" s="68"/>
      <c r="T41" s="68"/>
      <c r="U41" s="68"/>
    </row>
    <row r="42" spans="1:21" s="6" customFormat="1" ht="15" customHeight="1" thickBot="1" x14ac:dyDescent="0.25">
      <c r="A42" s="77"/>
      <c r="B42" s="7" t="s">
        <v>14</v>
      </c>
      <c r="C42" s="7" t="s">
        <v>377</v>
      </c>
      <c r="D42" s="7" t="s">
        <v>378</v>
      </c>
      <c r="E42" s="7" t="s">
        <v>355</v>
      </c>
      <c r="F42" s="7" t="s">
        <v>142</v>
      </c>
      <c r="G42" s="7" t="s">
        <v>256</v>
      </c>
      <c r="H42" s="7" t="s">
        <v>379</v>
      </c>
      <c r="I42" s="7" t="s">
        <v>356</v>
      </c>
      <c r="J42" s="7" t="s">
        <v>380</v>
      </c>
      <c r="K42" s="49">
        <v>13</v>
      </c>
      <c r="L42" s="42">
        <v>36.590000000000003</v>
      </c>
      <c r="M42" s="37">
        <f t="shared" si="1"/>
        <v>475.67000000000007</v>
      </c>
      <c r="N42" s="42">
        <v>74.989999999999995</v>
      </c>
      <c r="O42" s="36"/>
      <c r="P42" s="36"/>
      <c r="Q42" s="68"/>
      <c r="R42" s="68"/>
      <c r="S42" s="68"/>
      <c r="T42" s="68"/>
      <c r="U42" s="68"/>
    </row>
    <row r="43" spans="1:21" s="1" customFormat="1" x14ac:dyDescent="0.2">
      <c r="A43" s="79"/>
      <c r="B43" s="2" t="s">
        <v>14</v>
      </c>
      <c r="C43" s="2" t="s">
        <v>381</v>
      </c>
      <c r="D43" s="2" t="s">
        <v>382</v>
      </c>
      <c r="E43" s="2" t="s">
        <v>383</v>
      </c>
      <c r="F43" s="2" t="s">
        <v>142</v>
      </c>
      <c r="G43" s="2" t="s">
        <v>33</v>
      </c>
      <c r="H43" s="2" t="s">
        <v>384</v>
      </c>
      <c r="I43" s="2" t="s">
        <v>385</v>
      </c>
      <c r="J43" s="2" t="s">
        <v>386</v>
      </c>
      <c r="K43" s="48">
        <v>21</v>
      </c>
      <c r="L43" s="43">
        <v>54.85</v>
      </c>
      <c r="M43" s="37">
        <f t="shared" si="1"/>
        <v>1151.8500000000001</v>
      </c>
      <c r="N43" s="43">
        <v>119.99</v>
      </c>
      <c r="O43" s="39"/>
      <c r="P43" s="39"/>
      <c r="Q43" s="67"/>
      <c r="R43" s="67"/>
      <c r="S43" s="67"/>
      <c r="T43" s="67"/>
      <c r="U43" s="67"/>
    </row>
    <row r="44" spans="1:21" s="1" customFormat="1" x14ac:dyDescent="0.2">
      <c r="A44" s="75"/>
      <c r="B44" s="3" t="s">
        <v>14</v>
      </c>
      <c r="C44" s="3" t="s">
        <v>387</v>
      </c>
      <c r="D44" s="3" t="s">
        <v>388</v>
      </c>
      <c r="E44" s="3" t="s">
        <v>383</v>
      </c>
      <c r="F44" s="3" t="s">
        <v>142</v>
      </c>
      <c r="G44" s="3" t="s">
        <v>38</v>
      </c>
      <c r="H44" s="3" t="s">
        <v>389</v>
      </c>
      <c r="I44" s="3" t="s">
        <v>385</v>
      </c>
      <c r="J44" s="3" t="s">
        <v>390</v>
      </c>
      <c r="K44" s="49">
        <v>12</v>
      </c>
      <c r="L44" s="43">
        <v>54.85</v>
      </c>
      <c r="M44" s="37">
        <f t="shared" si="1"/>
        <v>658.2</v>
      </c>
      <c r="N44" s="43">
        <v>119.99</v>
      </c>
      <c r="O44" s="39"/>
      <c r="P44" s="39"/>
      <c r="Q44" s="67"/>
      <c r="R44" s="67"/>
      <c r="S44" s="67"/>
      <c r="T44" s="67"/>
      <c r="U44" s="67"/>
    </row>
    <row r="45" spans="1:21" s="1" customFormat="1" x14ac:dyDescent="0.2">
      <c r="A45" s="75"/>
      <c r="B45" s="3" t="s">
        <v>14</v>
      </c>
      <c r="C45" s="3" t="s">
        <v>391</v>
      </c>
      <c r="D45" s="3" t="s">
        <v>392</v>
      </c>
      <c r="E45" s="3" t="s">
        <v>383</v>
      </c>
      <c r="F45" s="3" t="s">
        <v>142</v>
      </c>
      <c r="G45" s="3" t="s">
        <v>43</v>
      </c>
      <c r="H45" s="3" t="s">
        <v>393</v>
      </c>
      <c r="I45" s="3" t="s">
        <v>385</v>
      </c>
      <c r="J45" s="3" t="s">
        <v>394</v>
      </c>
      <c r="K45" s="49">
        <v>28</v>
      </c>
      <c r="L45" s="43">
        <v>54.85</v>
      </c>
      <c r="M45" s="37">
        <f t="shared" si="1"/>
        <v>1535.8</v>
      </c>
      <c r="N45" s="43">
        <v>119.99</v>
      </c>
      <c r="O45" s="39"/>
      <c r="P45" s="39"/>
      <c r="Q45" s="67"/>
      <c r="R45" s="67"/>
      <c r="S45" s="67"/>
      <c r="T45" s="67"/>
      <c r="U45" s="67"/>
    </row>
    <row r="46" spans="1:21" s="1" customFormat="1" x14ac:dyDescent="0.2">
      <c r="A46" s="75"/>
      <c r="B46" s="3" t="s">
        <v>14</v>
      </c>
      <c r="C46" s="3" t="s">
        <v>395</v>
      </c>
      <c r="D46" s="3" t="s">
        <v>396</v>
      </c>
      <c r="E46" s="3" t="s">
        <v>383</v>
      </c>
      <c r="F46" s="3" t="s">
        <v>142</v>
      </c>
      <c r="G46" s="3" t="s">
        <v>53</v>
      </c>
      <c r="H46" s="3" t="s">
        <v>397</v>
      </c>
      <c r="I46" s="3" t="s">
        <v>385</v>
      </c>
      <c r="J46" s="3" t="s">
        <v>398</v>
      </c>
      <c r="K46" s="49">
        <v>385</v>
      </c>
      <c r="L46" s="43">
        <v>54.85</v>
      </c>
      <c r="M46" s="37">
        <f t="shared" si="1"/>
        <v>21117.25</v>
      </c>
      <c r="N46" s="43">
        <v>119.99</v>
      </c>
      <c r="O46" s="39"/>
      <c r="P46" s="39"/>
      <c r="Q46" s="67"/>
      <c r="R46" s="67"/>
      <c r="S46" s="67"/>
      <c r="T46" s="67"/>
      <c r="U46" s="67"/>
    </row>
    <row r="47" spans="1:21" s="1" customFormat="1" x14ac:dyDescent="0.2">
      <c r="A47" s="75"/>
      <c r="B47" s="3" t="s">
        <v>14</v>
      </c>
      <c r="C47" s="3" t="s">
        <v>399</v>
      </c>
      <c r="D47" s="3" t="s">
        <v>400</v>
      </c>
      <c r="E47" s="3" t="s">
        <v>383</v>
      </c>
      <c r="F47" s="3" t="s">
        <v>142</v>
      </c>
      <c r="G47" s="3" t="s">
        <v>58</v>
      </c>
      <c r="H47" s="3" t="s">
        <v>401</v>
      </c>
      <c r="I47" s="3" t="s">
        <v>385</v>
      </c>
      <c r="J47" s="3" t="s">
        <v>402</v>
      </c>
      <c r="K47" s="49">
        <v>439</v>
      </c>
      <c r="L47" s="43">
        <v>54.85</v>
      </c>
      <c r="M47" s="37">
        <f t="shared" si="1"/>
        <v>24079.15</v>
      </c>
      <c r="N47" s="43">
        <v>119.99</v>
      </c>
      <c r="O47" s="39"/>
      <c r="P47" s="39"/>
      <c r="Q47" s="67"/>
      <c r="R47" s="67"/>
      <c r="S47" s="67"/>
      <c r="T47" s="67"/>
      <c r="U47" s="67"/>
    </row>
    <row r="48" spans="1:21" s="1" customFormat="1" x14ac:dyDescent="0.2">
      <c r="A48" s="75"/>
      <c r="B48" s="3" t="s">
        <v>14</v>
      </c>
      <c r="C48" s="3" t="s">
        <v>403</v>
      </c>
      <c r="D48" s="3" t="s">
        <v>404</v>
      </c>
      <c r="E48" s="3" t="s">
        <v>383</v>
      </c>
      <c r="F48" s="3" t="s">
        <v>142</v>
      </c>
      <c r="G48" s="3" t="s">
        <v>147</v>
      </c>
      <c r="H48" s="3" t="s">
        <v>405</v>
      </c>
      <c r="I48" s="3" t="s">
        <v>385</v>
      </c>
      <c r="J48" s="3" t="s">
        <v>406</v>
      </c>
      <c r="K48" s="49">
        <v>535</v>
      </c>
      <c r="L48" s="43">
        <v>54.85</v>
      </c>
      <c r="M48" s="37">
        <f t="shared" si="1"/>
        <v>29344.75</v>
      </c>
      <c r="N48" s="43">
        <v>119.99</v>
      </c>
      <c r="O48" s="39"/>
      <c r="P48" s="39"/>
      <c r="Q48" s="67"/>
      <c r="R48" s="67"/>
      <c r="S48" s="67"/>
      <c r="T48" s="67"/>
      <c r="U48" s="67"/>
    </row>
    <row r="49" spans="1:21" s="1" customFormat="1" x14ac:dyDescent="0.2">
      <c r="A49" s="75"/>
      <c r="B49" s="3" t="s">
        <v>14</v>
      </c>
      <c r="C49" s="3" t="s">
        <v>407</v>
      </c>
      <c r="D49" s="3" t="s">
        <v>408</v>
      </c>
      <c r="E49" s="3" t="s">
        <v>383</v>
      </c>
      <c r="F49" s="3" t="s">
        <v>142</v>
      </c>
      <c r="G49" s="3" t="s">
        <v>61</v>
      </c>
      <c r="H49" s="3" t="s">
        <v>409</v>
      </c>
      <c r="I49" s="3" t="s">
        <v>385</v>
      </c>
      <c r="J49" s="3" t="s">
        <v>410</v>
      </c>
      <c r="K49" s="49">
        <v>667</v>
      </c>
      <c r="L49" s="43">
        <v>54.85</v>
      </c>
      <c r="M49" s="37">
        <f t="shared" si="1"/>
        <v>36584.950000000004</v>
      </c>
      <c r="N49" s="43">
        <v>119.99</v>
      </c>
      <c r="O49" s="39"/>
      <c r="P49" s="39"/>
      <c r="Q49" s="67"/>
      <c r="R49" s="67"/>
      <c r="S49" s="67"/>
      <c r="T49" s="67"/>
      <c r="U49" s="67"/>
    </row>
    <row r="50" spans="1:21" s="1" customFormat="1" x14ac:dyDescent="0.2">
      <c r="A50" s="75"/>
      <c r="B50" s="3" t="s">
        <v>14</v>
      </c>
      <c r="C50" s="3" t="s">
        <v>411</v>
      </c>
      <c r="D50" s="3" t="s">
        <v>412</v>
      </c>
      <c r="E50" s="3" t="s">
        <v>383</v>
      </c>
      <c r="F50" s="3" t="s">
        <v>142</v>
      </c>
      <c r="G50" s="3" t="s">
        <v>62</v>
      </c>
      <c r="H50" s="3" t="s">
        <v>413</v>
      </c>
      <c r="I50" s="3" t="s">
        <v>385</v>
      </c>
      <c r="J50" s="3" t="s">
        <v>414</v>
      </c>
      <c r="K50" s="49">
        <v>628</v>
      </c>
      <c r="L50" s="43">
        <v>54.85</v>
      </c>
      <c r="M50" s="37">
        <f t="shared" si="1"/>
        <v>34445.800000000003</v>
      </c>
      <c r="N50" s="43">
        <v>119.99</v>
      </c>
      <c r="O50" s="39"/>
      <c r="P50" s="39"/>
      <c r="Q50" s="67"/>
      <c r="R50" s="67"/>
      <c r="S50" s="67"/>
      <c r="T50" s="67"/>
      <c r="U50" s="67"/>
    </row>
    <row r="51" spans="1:21" s="1" customFormat="1" x14ac:dyDescent="0.2">
      <c r="A51" s="75"/>
      <c r="B51" s="3" t="s">
        <v>14</v>
      </c>
      <c r="C51" s="3" t="s">
        <v>415</v>
      </c>
      <c r="D51" s="3" t="s">
        <v>416</v>
      </c>
      <c r="E51" s="3" t="s">
        <v>383</v>
      </c>
      <c r="F51" s="3" t="s">
        <v>142</v>
      </c>
      <c r="G51" s="3" t="s">
        <v>9</v>
      </c>
      <c r="H51" s="3" t="s">
        <v>417</v>
      </c>
      <c r="I51" s="3" t="s">
        <v>385</v>
      </c>
      <c r="J51" s="3" t="s">
        <v>418</v>
      </c>
      <c r="K51" s="49">
        <v>591</v>
      </c>
      <c r="L51" s="43">
        <v>54.85</v>
      </c>
      <c r="M51" s="37">
        <f t="shared" si="1"/>
        <v>32416.350000000002</v>
      </c>
      <c r="N51" s="43">
        <v>119.99</v>
      </c>
      <c r="O51" s="39"/>
      <c r="P51" s="39"/>
      <c r="Q51" s="67"/>
      <c r="R51" s="67"/>
      <c r="S51" s="67"/>
      <c r="T51" s="67"/>
      <c r="U51" s="67"/>
    </row>
    <row r="52" spans="1:21" s="1" customFormat="1" x14ac:dyDescent="0.2">
      <c r="A52" s="75"/>
      <c r="B52" s="3" t="s">
        <v>14</v>
      </c>
      <c r="C52" s="3" t="s">
        <v>419</v>
      </c>
      <c r="D52" s="3" t="s">
        <v>420</v>
      </c>
      <c r="E52" s="3" t="s">
        <v>383</v>
      </c>
      <c r="F52" s="3" t="s">
        <v>142</v>
      </c>
      <c r="G52" s="3" t="s">
        <v>17</v>
      </c>
      <c r="H52" s="3" t="s">
        <v>421</v>
      </c>
      <c r="I52" s="3" t="s">
        <v>385</v>
      </c>
      <c r="J52" s="3" t="s">
        <v>422</v>
      </c>
      <c r="K52" s="49">
        <v>534</v>
      </c>
      <c r="L52" s="43">
        <v>54.85</v>
      </c>
      <c r="M52" s="37">
        <f t="shared" si="1"/>
        <v>29289.9</v>
      </c>
      <c r="N52" s="43">
        <v>119.99</v>
      </c>
      <c r="O52" s="39"/>
      <c r="P52" s="39"/>
      <c r="Q52" s="67"/>
      <c r="R52" s="67"/>
      <c r="S52" s="67"/>
      <c r="T52" s="67"/>
      <c r="U52" s="67"/>
    </row>
    <row r="53" spans="1:21" s="1" customFormat="1" x14ac:dyDescent="0.2">
      <c r="A53" s="75"/>
      <c r="B53" s="3" t="s">
        <v>14</v>
      </c>
      <c r="C53" s="3" t="s">
        <v>423</v>
      </c>
      <c r="D53" s="3" t="s">
        <v>424</v>
      </c>
      <c r="E53" s="3" t="s">
        <v>383</v>
      </c>
      <c r="F53" s="3" t="s">
        <v>142</v>
      </c>
      <c r="G53" s="3" t="s">
        <v>22</v>
      </c>
      <c r="H53" s="3" t="s">
        <v>425</v>
      </c>
      <c r="I53" s="3" t="s">
        <v>385</v>
      </c>
      <c r="J53" s="3" t="s">
        <v>426</v>
      </c>
      <c r="K53" s="49">
        <v>413</v>
      </c>
      <c r="L53" s="43">
        <v>54.85</v>
      </c>
      <c r="M53" s="37">
        <f t="shared" si="1"/>
        <v>22653.05</v>
      </c>
      <c r="N53" s="43">
        <v>119.99</v>
      </c>
      <c r="O53" s="39"/>
      <c r="P53" s="39"/>
      <c r="Q53" s="67"/>
      <c r="R53" s="67"/>
      <c r="S53" s="67"/>
      <c r="T53" s="67"/>
      <c r="U53" s="67"/>
    </row>
    <row r="54" spans="1:21" s="1" customFormat="1" x14ac:dyDescent="0.2">
      <c r="A54" s="75"/>
      <c r="B54" s="3" t="s">
        <v>14</v>
      </c>
      <c r="C54" s="3" t="s">
        <v>427</v>
      </c>
      <c r="D54" s="3" t="s">
        <v>428</v>
      </c>
      <c r="E54" s="3" t="s">
        <v>383</v>
      </c>
      <c r="F54" s="3" t="s">
        <v>142</v>
      </c>
      <c r="G54" s="3" t="s">
        <v>27</v>
      </c>
      <c r="H54" s="3" t="s">
        <v>429</v>
      </c>
      <c r="I54" s="3" t="s">
        <v>385</v>
      </c>
      <c r="J54" s="3" t="s">
        <v>430</v>
      </c>
      <c r="K54" s="49">
        <v>191</v>
      </c>
      <c r="L54" s="43">
        <v>54.85</v>
      </c>
      <c r="M54" s="37">
        <f t="shared" si="1"/>
        <v>10476.35</v>
      </c>
      <c r="N54" s="43">
        <v>119.99</v>
      </c>
      <c r="O54" s="39"/>
      <c r="P54" s="39"/>
      <c r="Q54" s="67"/>
      <c r="R54" s="67"/>
      <c r="S54" s="67"/>
      <c r="T54" s="67"/>
      <c r="U54" s="67"/>
    </row>
    <row r="55" spans="1:21" s="1" customFormat="1" x14ac:dyDescent="0.2">
      <c r="A55" s="75"/>
      <c r="B55" s="3" t="s">
        <v>14</v>
      </c>
      <c r="C55" s="3" t="s">
        <v>431</v>
      </c>
      <c r="D55" s="3" t="s">
        <v>432</v>
      </c>
      <c r="E55" s="3" t="s">
        <v>383</v>
      </c>
      <c r="F55" s="3" t="s">
        <v>142</v>
      </c>
      <c r="G55" s="3" t="s">
        <v>186</v>
      </c>
      <c r="H55" s="3" t="s">
        <v>433</v>
      </c>
      <c r="I55" s="3" t="s">
        <v>385</v>
      </c>
      <c r="J55" s="3" t="s">
        <v>434</v>
      </c>
      <c r="K55" s="49">
        <v>40</v>
      </c>
      <c r="L55" s="43">
        <v>54.85</v>
      </c>
      <c r="M55" s="37">
        <f t="shared" si="1"/>
        <v>2194</v>
      </c>
      <c r="N55" s="43">
        <v>119.99</v>
      </c>
      <c r="O55" s="39"/>
      <c r="P55" s="39"/>
      <c r="Q55" s="67"/>
      <c r="R55" s="67"/>
      <c r="S55" s="67"/>
      <c r="T55" s="67"/>
      <c r="U55" s="67"/>
    </row>
    <row r="56" spans="1:21" s="1" customFormat="1" ht="13.5" thickBot="1" x14ac:dyDescent="0.25">
      <c r="A56" s="80"/>
      <c r="B56" s="4" t="s">
        <v>14</v>
      </c>
      <c r="C56" s="4" t="s">
        <v>435</v>
      </c>
      <c r="D56" s="4" t="s">
        <v>436</v>
      </c>
      <c r="E56" s="4" t="s">
        <v>383</v>
      </c>
      <c r="F56" s="4" t="s">
        <v>142</v>
      </c>
      <c r="G56" s="4" t="s">
        <v>256</v>
      </c>
      <c r="H56" s="4" t="s">
        <v>437</v>
      </c>
      <c r="I56" s="4" t="s">
        <v>385</v>
      </c>
      <c r="J56" s="4" t="s">
        <v>438</v>
      </c>
      <c r="K56" s="50">
        <v>84</v>
      </c>
      <c r="L56" s="43">
        <v>54.85</v>
      </c>
      <c r="M56" s="37">
        <f t="shared" si="1"/>
        <v>4607.4000000000005</v>
      </c>
      <c r="N56" s="43">
        <v>119.99</v>
      </c>
      <c r="O56" s="39"/>
      <c r="P56" s="39"/>
      <c r="Q56" s="67"/>
      <c r="R56" s="67"/>
      <c r="S56" s="67"/>
      <c r="T56" s="67"/>
      <c r="U56" s="67"/>
    </row>
    <row r="57" spans="1:21" s="1" customFormat="1" x14ac:dyDescent="0.2">
      <c r="A57" s="75"/>
      <c r="B57" s="3" t="s">
        <v>14</v>
      </c>
      <c r="C57" s="3" t="s">
        <v>442</v>
      </c>
      <c r="D57" s="3" t="s">
        <v>443</v>
      </c>
      <c r="E57" s="3" t="s">
        <v>439</v>
      </c>
      <c r="F57" s="3" t="s">
        <v>440</v>
      </c>
      <c r="G57" s="3" t="s">
        <v>58</v>
      </c>
      <c r="H57" s="3" t="s">
        <v>444</v>
      </c>
      <c r="I57" s="3" t="s">
        <v>441</v>
      </c>
      <c r="J57" s="3" t="s">
        <v>445</v>
      </c>
      <c r="K57" s="49">
        <v>15</v>
      </c>
      <c r="L57" s="43">
        <v>41.15</v>
      </c>
      <c r="M57" s="37">
        <f t="shared" si="1"/>
        <v>617.25</v>
      </c>
      <c r="N57" s="43">
        <v>89.99</v>
      </c>
      <c r="O57" s="39"/>
      <c r="P57" s="39"/>
      <c r="Q57" s="67"/>
      <c r="R57" s="67"/>
      <c r="S57" s="67"/>
      <c r="T57" s="67"/>
      <c r="U57" s="67"/>
    </row>
    <row r="58" spans="1:21" s="1" customFormat="1" x14ac:dyDescent="0.2">
      <c r="A58" s="75"/>
      <c r="B58" s="3" t="s">
        <v>14</v>
      </c>
      <c r="C58" s="3" t="s">
        <v>446</v>
      </c>
      <c r="D58" s="3" t="s">
        <v>447</v>
      </c>
      <c r="E58" s="3" t="s">
        <v>439</v>
      </c>
      <c r="F58" s="3" t="s">
        <v>440</v>
      </c>
      <c r="G58" s="3" t="s">
        <v>147</v>
      </c>
      <c r="H58" s="3" t="s">
        <v>448</v>
      </c>
      <c r="I58" s="3" t="s">
        <v>441</v>
      </c>
      <c r="J58" s="3" t="s">
        <v>449</v>
      </c>
      <c r="K58" s="49">
        <v>61</v>
      </c>
      <c r="L58" s="43">
        <v>41.15</v>
      </c>
      <c r="M58" s="37">
        <f t="shared" si="1"/>
        <v>2510.15</v>
      </c>
      <c r="N58" s="43">
        <v>89.99</v>
      </c>
      <c r="O58" s="39"/>
      <c r="P58" s="39"/>
      <c r="Q58" s="67"/>
      <c r="R58" s="67"/>
      <c r="S58" s="67"/>
      <c r="T58" s="67"/>
      <c r="U58" s="67"/>
    </row>
    <row r="59" spans="1:21" s="1" customFormat="1" x14ac:dyDescent="0.2">
      <c r="A59" s="75"/>
      <c r="B59" s="3" t="s">
        <v>14</v>
      </c>
      <c r="C59" s="3" t="s">
        <v>450</v>
      </c>
      <c r="D59" s="3" t="s">
        <v>451</v>
      </c>
      <c r="E59" s="3" t="s">
        <v>439</v>
      </c>
      <c r="F59" s="3" t="s">
        <v>440</v>
      </c>
      <c r="G59" s="3" t="s">
        <v>61</v>
      </c>
      <c r="H59" s="3" t="s">
        <v>452</v>
      </c>
      <c r="I59" s="3" t="s">
        <v>441</v>
      </c>
      <c r="J59" s="3" t="s">
        <v>453</v>
      </c>
      <c r="K59" s="49">
        <v>77</v>
      </c>
      <c r="L59" s="43">
        <v>41.15</v>
      </c>
      <c r="M59" s="37">
        <f t="shared" si="1"/>
        <v>3168.5499999999997</v>
      </c>
      <c r="N59" s="43">
        <v>89.99</v>
      </c>
      <c r="O59" s="39"/>
      <c r="P59" s="39"/>
      <c r="Q59" s="67"/>
      <c r="R59" s="67"/>
      <c r="S59" s="67"/>
      <c r="T59" s="67"/>
      <c r="U59" s="67"/>
    </row>
    <row r="60" spans="1:21" s="1" customFormat="1" x14ac:dyDescent="0.2">
      <c r="A60" s="75"/>
      <c r="B60" s="3" t="s">
        <v>14</v>
      </c>
      <c r="C60" s="3" t="s">
        <v>454</v>
      </c>
      <c r="D60" s="3" t="s">
        <v>455</v>
      </c>
      <c r="E60" s="3" t="s">
        <v>439</v>
      </c>
      <c r="F60" s="3" t="s">
        <v>440</v>
      </c>
      <c r="G60" s="3" t="s">
        <v>62</v>
      </c>
      <c r="H60" s="3" t="s">
        <v>456</v>
      </c>
      <c r="I60" s="3" t="s">
        <v>441</v>
      </c>
      <c r="J60" s="3" t="s">
        <v>457</v>
      </c>
      <c r="K60" s="49">
        <v>132</v>
      </c>
      <c r="L60" s="43">
        <v>41.15</v>
      </c>
      <c r="M60" s="37">
        <f t="shared" si="1"/>
        <v>5431.8</v>
      </c>
      <c r="N60" s="43">
        <v>89.99</v>
      </c>
      <c r="O60" s="39"/>
      <c r="P60" s="39"/>
      <c r="Q60" s="67"/>
      <c r="R60" s="67"/>
      <c r="S60" s="67"/>
      <c r="T60" s="67"/>
      <c r="U60" s="67"/>
    </row>
    <row r="61" spans="1:21" s="1" customFormat="1" x14ac:dyDescent="0.2">
      <c r="A61" s="75"/>
      <c r="B61" s="3" t="s">
        <v>14</v>
      </c>
      <c r="C61" s="3" t="s">
        <v>458</v>
      </c>
      <c r="D61" s="3" t="s">
        <v>459</v>
      </c>
      <c r="E61" s="3" t="s">
        <v>439</v>
      </c>
      <c r="F61" s="3" t="s">
        <v>440</v>
      </c>
      <c r="G61" s="3" t="s">
        <v>9</v>
      </c>
      <c r="H61" s="3" t="s">
        <v>460</v>
      </c>
      <c r="I61" s="3" t="s">
        <v>441</v>
      </c>
      <c r="J61" s="3" t="s">
        <v>461</v>
      </c>
      <c r="K61" s="49">
        <v>116</v>
      </c>
      <c r="L61" s="43">
        <v>41.15</v>
      </c>
      <c r="M61" s="37">
        <f t="shared" si="1"/>
        <v>4773.3999999999996</v>
      </c>
      <c r="N61" s="43">
        <v>89.99</v>
      </c>
      <c r="O61" s="39"/>
      <c r="P61" s="39"/>
      <c r="Q61" s="67"/>
      <c r="R61" s="67"/>
      <c r="S61" s="67"/>
      <c r="T61" s="67"/>
      <c r="U61" s="67"/>
    </row>
    <row r="62" spans="1:21" s="1" customFormat="1" x14ac:dyDescent="0.2">
      <c r="A62" s="75"/>
      <c r="B62" s="3" t="s">
        <v>14</v>
      </c>
      <c r="C62" s="3" t="s">
        <v>462</v>
      </c>
      <c r="D62" s="3" t="s">
        <v>463</v>
      </c>
      <c r="E62" s="3" t="s">
        <v>439</v>
      </c>
      <c r="F62" s="3" t="s">
        <v>440</v>
      </c>
      <c r="G62" s="3" t="s">
        <v>17</v>
      </c>
      <c r="H62" s="3" t="s">
        <v>464</v>
      </c>
      <c r="I62" s="3" t="s">
        <v>441</v>
      </c>
      <c r="J62" s="3" t="s">
        <v>465</v>
      </c>
      <c r="K62" s="49">
        <v>112</v>
      </c>
      <c r="L62" s="43">
        <v>41.15</v>
      </c>
      <c r="M62" s="37">
        <f t="shared" si="1"/>
        <v>4608.8</v>
      </c>
      <c r="N62" s="43">
        <v>89.99</v>
      </c>
      <c r="O62" s="39"/>
      <c r="P62" s="39"/>
      <c r="Q62" s="67"/>
      <c r="R62" s="67"/>
      <c r="S62" s="67"/>
      <c r="T62" s="67"/>
      <c r="U62" s="67"/>
    </row>
    <row r="63" spans="1:21" s="1" customFormat="1" x14ac:dyDescent="0.2">
      <c r="A63" s="75"/>
      <c r="B63" s="3" t="s">
        <v>14</v>
      </c>
      <c r="C63" s="3" t="s">
        <v>466</v>
      </c>
      <c r="D63" s="3" t="s">
        <v>467</v>
      </c>
      <c r="E63" s="3" t="s">
        <v>439</v>
      </c>
      <c r="F63" s="3" t="s">
        <v>440</v>
      </c>
      <c r="G63" s="3" t="s">
        <v>22</v>
      </c>
      <c r="H63" s="3" t="s">
        <v>468</v>
      </c>
      <c r="I63" s="3" t="s">
        <v>441</v>
      </c>
      <c r="J63" s="3" t="s">
        <v>469</v>
      </c>
      <c r="K63" s="49">
        <v>85</v>
      </c>
      <c r="L63" s="43">
        <v>41.15</v>
      </c>
      <c r="M63" s="37">
        <f t="shared" si="1"/>
        <v>3497.75</v>
      </c>
      <c r="N63" s="43">
        <v>89.99</v>
      </c>
      <c r="O63" s="39"/>
      <c r="P63" s="39"/>
      <c r="Q63" s="67"/>
      <c r="R63" s="67"/>
      <c r="S63" s="67"/>
      <c r="T63" s="67"/>
      <c r="U63" s="67"/>
    </row>
    <row r="64" spans="1:21" s="1" customFormat="1" x14ac:dyDescent="0.2">
      <c r="A64" s="75"/>
      <c r="B64" s="3" t="s">
        <v>14</v>
      </c>
      <c r="C64" s="3" t="s">
        <v>470</v>
      </c>
      <c r="D64" s="3" t="s">
        <v>471</v>
      </c>
      <c r="E64" s="3" t="s">
        <v>439</v>
      </c>
      <c r="F64" s="3" t="s">
        <v>440</v>
      </c>
      <c r="G64" s="3" t="s">
        <v>27</v>
      </c>
      <c r="H64" s="3" t="s">
        <v>472</v>
      </c>
      <c r="I64" s="3" t="s">
        <v>441</v>
      </c>
      <c r="J64" s="3" t="s">
        <v>473</v>
      </c>
      <c r="K64" s="49">
        <v>29</v>
      </c>
      <c r="L64" s="43">
        <v>41.15</v>
      </c>
      <c r="M64" s="37">
        <f t="shared" si="1"/>
        <v>1193.3499999999999</v>
      </c>
      <c r="N64" s="43">
        <v>89.99</v>
      </c>
      <c r="O64" s="39"/>
      <c r="P64" s="39"/>
      <c r="Q64" s="67"/>
      <c r="R64" s="67"/>
      <c r="S64" s="67"/>
      <c r="T64" s="67"/>
      <c r="U64" s="67"/>
    </row>
    <row r="65" spans="1:21" s="1" customFormat="1" x14ac:dyDescent="0.2">
      <c r="A65" s="75"/>
      <c r="B65" s="3" t="s">
        <v>14</v>
      </c>
      <c r="C65" s="3" t="s">
        <v>474</v>
      </c>
      <c r="D65" s="3" t="s">
        <v>475</v>
      </c>
      <c r="E65" s="3" t="s">
        <v>439</v>
      </c>
      <c r="F65" s="3" t="s">
        <v>440</v>
      </c>
      <c r="G65" s="3" t="s">
        <v>186</v>
      </c>
      <c r="H65" s="3" t="s">
        <v>476</v>
      </c>
      <c r="I65" s="3" t="s">
        <v>441</v>
      </c>
      <c r="J65" s="3" t="s">
        <v>477</v>
      </c>
      <c r="K65" s="49">
        <v>7</v>
      </c>
      <c r="L65" s="43">
        <v>41.15</v>
      </c>
      <c r="M65" s="37">
        <f t="shared" si="1"/>
        <v>288.05</v>
      </c>
      <c r="N65" s="43">
        <v>89.99</v>
      </c>
      <c r="O65" s="39"/>
      <c r="P65" s="39"/>
      <c r="Q65" s="67"/>
      <c r="R65" s="67"/>
      <c r="S65" s="67"/>
      <c r="T65" s="67"/>
      <c r="U65" s="67"/>
    </row>
    <row r="66" spans="1:21" s="1" customFormat="1" x14ac:dyDescent="0.2">
      <c r="A66" s="75"/>
      <c r="B66" s="3" t="s">
        <v>14</v>
      </c>
      <c r="C66" s="3" t="s">
        <v>478</v>
      </c>
      <c r="D66" s="3" t="s">
        <v>479</v>
      </c>
      <c r="E66" s="3" t="s">
        <v>439</v>
      </c>
      <c r="F66" s="3" t="s">
        <v>440</v>
      </c>
      <c r="G66" s="3" t="s">
        <v>256</v>
      </c>
      <c r="H66" s="3" t="s">
        <v>480</v>
      </c>
      <c r="I66" s="3" t="s">
        <v>441</v>
      </c>
      <c r="J66" s="3" t="s">
        <v>481</v>
      </c>
      <c r="K66" s="49">
        <v>9</v>
      </c>
      <c r="L66" s="43">
        <v>41.15</v>
      </c>
      <c r="M66" s="37">
        <f t="shared" si="1"/>
        <v>370.34999999999997</v>
      </c>
      <c r="N66" s="43">
        <v>89.99</v>
      </c>
      <c r="O66" s="39"/>
      <c r="P66" s="39"/>
      <c r="Q66" s="67"/>
      <c r="R66" s="67"/>
      <c r="S66" s="67"/>
      <c r="T66" s="67"/>
      <c r="U66" s="67"/>
    </row>
    <row r="67" spans="1:21" s="1" customFormat="1" x14ac:dyDescent="0.2">
      <c r="A67" s="75"/>
      <c r="B67" s="3" t="s">
        <v>14</v>
      </c>
      <c r="C67" s="3" t="s">
        <v>558</v>
      </c>
      <c r="D67" s="3" t="s">
        <v>559</v>
      </c>
      <c r="E67" s="3" t="s">
        <v>560</v>
      </c>
      <c r="F67" s="3" t="s">
        <v>62</v>
      </c>
      <c r="G67" s="3" t="s">
        <v>33</v>
      </c>
      <c r="H67" s="3" t="s">
        <v>561</v>
      </c>
      <c r="I67" s="3" t="s">
        <v>562</v>
      </c>
      <c r="J67" s="3" t="s">
        <v>563</v>
      </c>
      <c r="K67" s="49">
        <v>17</v>
      </c>
      <c r="L67" s="43">
        <v>42.86</v>
      </c>
      <c r="M67" s="37">
        <f t="shared" si="1"/>
        <v>728.62</v>
      </c>
      <c r="N67" s="43">
        <v>89.99</v>
      </c>
      <c r="O67" s="39"/>
      <c r="P67" s="39"/>
      <c r="Q67" s="67"/>
      <c r="R67" s="67"/>
      <c r="S67" s="67"/>
      <c r="T67" s="67"/>
      <c r="U67" s="67"/>
    </row>
    <row r="68" spans="1:21" s="1" customFormat="1" x14ac:dyDescent="0.2">
      <c r="A68" s="75"/>
      <c r="B68" s="3" t="s">
        <v>14</v>
      </c>
      <c r="C68" s="3" t="s">
        <v>564</v>
      </c>
      <c r="D68" s="3" t="s">
        <v>565</v>
      </c>
      <c r="E68" s="3" t="s">
        <v>560</v>
      </c>
      <c r="F68" s="3" t="s">
        <v>62</v>
      </c>
      <c r="G68" s="3" t="s">
        <v>38</v>
      </c>
      <c r="H68" s="3" t="s">
        <v>566</v>
      </c>
      <c r="I68" s="3" t="s">
        <v>562</v>
      </c>
      <c r="J68" s="3" t="s">
        <v>567</v>
      </c>
      <c r="K68" s="49">
        <v>58</v>
      </c>
      <c r="L68" s="43">
        <v>42.86</v>
      </c>
      <c r="M68" s="37">
        <f t="shared" si="1"/>
        <v>2485.88</v>
      </c>
      <c r="N68" s="43">
        <v>89.99</v>
      </c>
      <c r="O68" s="39"/>
      <c r="P68" s="39"/>
      <c r="Q68" s="67"/>
      <c r="R68" s="67"/>
      <c r="S68" s="67"/>
      <c r="T68" s="67"/>
      <c r="U68" s="67"/>
    </row>
    <row r="69" spans="1:21" s="1" customFormat="1" x14ac:dyDescent="0.2">
      <c r="A69" s="75"/>
      <c r="B69" s="3" t="s">
        <v>14</v>
      </c>
      <c r="C69" s="3" t="s">
        <v>568</v>
      </c>
      <c r="D69" s="3" t="s">
        <v>569</v>
      </c>
      <c r="E69" s="3" t="s">
        <v>560</v>
      </c>
      <c r="F69" s="3" t="s">
        <v>62</v>
      </c>
      <c r="G69" s="3" t="s">
        <v>43</v>
      </c>
      <c r="H69" s="3" t="s">
        <v>570</v>
      </c>
      <c r="I69" s="3" t="s">
        <v>562</v>
      </c>
      <c r="J69" s="3" t="s">
        <v>571</v>
      </c>
      <c r="K69" s="49">
        <v>152</v>
      </c>
      <c r="L69" s="43">
        <v>42.86</v>
      </c>
      <c r="M69" s="37">
        <f t="shared" ref="M69:M100" si="2">K69*L69</f>
        <v>6514.72</v>
      </c>
      <c r="N69" s="43">
        <v>89.99</v>
      </c>
      <c r="O69" s="39"/>
      <c r="P69" s="39"/>
      <c r="Q69" s="67"/>
      <c r="R69" s="67"/>
      <c r="S69" s="67"/>
      <c r="T69" s="67"/>
      <c r="U69" s="67"/>
    </row>
    <row r="70" spans="1:21" s="1" customFormat="1" x14ac:dyDescent="0.2">
      <c r="A70" s="75"/>
      <c r="B70" s="3" t="s">
        <v>14</v>
      </c>
      <c r="C70" s="3" t="s">
        <v>572</v>
      </c>
      <c r="D70" s="3" t="s">
        <v>573</v>
      </c>
      <c r="E70" s="3" t="s">
        <v>560</v>
      </c>
      <c r="F70" s="3" t="s">
        <v>62</v>
      </c>
      <c r="G70" s="3" t="s">
        <v>48</v>
      </c>
      <c r="H70" s="3" t="s">
        <v>574</v>
      </c>
      <c r="I70" s="3" t="s">
        <v>562</v>
      </c>
      <c r="J70" s="3" t="s">
        <v>575</v>
      </c>
      <c r="K70" s="49">
        <v>21</v>
      </c>
      <c r="L70" s="43">
        <v>42.86</v>
      </c>
      <c r="M70" s="37">
        <f t="shared" si="2"/>
        <v>900.06</v>
      </c>
      <c r="N70" s="43">
        <v>89.99</v>
      </c>
      <c r="O70" s="39"/>
      <c r="P70" s="39"/>
      <c r="Q70" s="67"/>
      <c r="R70" s="67"/>
      <c r="S70" s="67"/>
      <c r="T70" s="67"/>
      <c r="U70" s="67"/>
    </row>
    <row r="71" spans="1:21" s="1" customFormat="1" x14ac:dyDescent="0.2">
      <c r="A71" s="75"/>
      <c r="B71" s="3" t="s">
        <v>14</v>
      </c>
      <c r="C71" s="3" t="s">
        <v>576</v>
      </c>
      <c r="D71" s="3" t="s">
        <v>577</v>
      </c>
      <c r="E71" s="3" t="s">
        <v>560</v>
      </c>
      <c r="F71" s="3" t="s">
        <v>62</v>
      </c>
      <c r="G71" s="3" t="s">
        <v>53</v>
      </c>
      <c r="H71" s="3" t="s">
        <v>578</v>
      </c>
      <c r="I71" s="3" t="s">
        <v>562</v>
      </c>
      <c r="J71" s="3" t="s">
        <v>579</v>
      </c>
      <c r="K71" s="49">
        <v>253</v>
      </c>
      <c r="L71" s="43">
        <v>42.86</v>
      </c>
      <c r="M71" s="37">
        <f t="shared" si="2"/>
        <v>10843.58</v>
      </c>
      <c r="N71" s="43">
        <v>89.99</v>
      </c>
      <c r="O71" s="39"/>
      <c r="P71" s="39"/>
      <c r="Q71" s="67"/>
      <c r="R71" s="67"/>
      <c r="S71" s="67"/>
      <c r="T71" s="67"/>
      <c r="U71" s="67"/>
    </row>
    <row r="72" spans="1:21" s="1" customFormat="1" x14ac:dyDescent="0.2">
      <c r="A72" s="75"/>
      <c r="B72" s="3" t="s">
        <v>14</v>
      </c>
      <c r="C72" s="3" t="s">
        <v>580</v>
      </c>
      <c r="D72" s="3" t="s">
        <v>581</v>
      </c>
      <c r="E72" s="3" t="s">
        <v>560</v>
      </c>
      <c r="F72" s="3" t="s">
        <v>62</v>
      </c>
      <c r="G72" s="3" t="s">
        <v>58</v>
      </c>
      <c r="H72" s="3" t="s">
        <v>582</v>
      </c>
      <c r="I72" s="3" t="s">
        <v>562</v>
      </c>
      <c r="J72" s="3" t="s">
        <v>583</v>
      </c>
      <c r="K72" s="49">
        <v>182</v>
      </c>
      <c r="L72" s="43">
        <v>42.86</v>
      </c>
      <c r="M72" s="37">
        <f t="shared" si="2"/>
        <v>7800.5199999999995</v>
      </c>
      <c r="N72" s="43">
        <v>89.99</v>
      </c>
      <c r="O72" s="39"/>
      <c r="P72" s="39"/>
      <c r="Q72" s="67"/>
      <c r="R72" s="67"/>
      <c r="S72" s="67"/>
      <c r="T72" s="67"/>
      <c r="U72" s="67"/>
    </row>
    <row r="73" spans="1:21" s="1" customFormat="1" x14ac:dyDescent="0.2">
      <c r="A73" s="75"/>
      <c r="B73" s="3" t="s">
        <v>14</v>
      </c>
      <c r="C73" s="3" t="s">
        <v>584</v>
      </c>
      <c r="D73" s="3" t="s">
        <v>585</v>
      </c>
      <c r="E73" s="3" t="s">
        <v>560</v>
      </c>
      <c r="F73" s="3" t="s">
        <v>62</v>
      </c>
      <c r="G73" s="3" t="s">
        <v>147</v>
      </c>
      <c r="H73" s="3" t="s">
        <v>586</v>
      </c>
      <c r="I73" s="3" t="s">
        <v>562</v>
      </c>
      <c r="J73" s="3" t="s">
        <v>587</v>
      </c>
      <c r="K73" s="49">
        <v>222</v>
      </c>
      <c r="L73" s="43">
        <v>42.86</v>
      </c>
      <c r="M73" s="37">
        <f t="shared" si="2"/>
        <v>9514.92</v>
      </c>
      <c r="N73" s="43">
        <v>89.99</v>
      </c>
      <c r="O73" s="39"/>
      <c r="P73" s="39"/>
      <c r="Q73" s="67"/>
      <c r="R73" s="67"/>
      <c r="S73" s="67"/>
      <c r="T73" s="67"/>
      <c r="U73" s="67"/>
    </row>
    <row r="74" spans="1:21" s="1" customFormat="1" x14ac:dyDescent="0.2">
      <c r="A74" s="75"/>
      <c r="B74" s="3" t="s">
        <v>14</v>
      </c>
      <c r="C74" s="3" t="s">
        <v>588</v>
      </c>
      <c r="D74" s="3" t="s">
        <v>589</v>
      </c>
      <c r="E74" s="3" t="s">
        <v>560</v>
      </c>
      <c r="F74" s="3" t="s">
        <v>62</v>
      </c>
      <c r="G74" s="3" t="s">
        <v>61</v>
      </c>
      <c r="H74" s="3" t="s">
        <v>590</v>
      </c>
      <c r="I74" s="3" t="s">
        <v>562</v>
      </c>
      <c r="J74" s="3" t="s">
        <v>591</v>
      </c>
      <c r="K74" s="49">
        <v>251</v>
      </c>
      <c r="L74" s="43">
        <v>42.86</v>
      </c>
      <c r="M74" s="37">
        <f t="shared" si="2"/>
        <v>10757.86</v>
      </c>
      <c r="N74" s="43">
        <v>89.99</v>
      </c>
      <c r="O74" s="39"/>
      <c r="P74" s="39"/>
      <c r="Q74" s="67"/>
      <c r="R74" s="67"/>
      <c r="S74" s="67"/>
      <c r="T74" s="67"/>
      <c r="U74" s="67"/>
    </row>
    <row r="75" spans="1:21" s="1" customFormat="1" x14ac:dyDescent="0.2">
      <c r="A75" s="75"/>
      <c r="B75" s="3" t="s">
        <v>14</v>
      </c>
      <c r="C75" s="3" t="s">
        <v>592</v>
      </c>
      <c r="D75" s="3" t="s">
        <v>593</v>
      </c>
      <c r="E75" s="3" t="s">
        <v>560</v>
      </c>
      <c r="F75" s="3" t="s">
        <v>62</v>
      </c>
      <c r="G75" s="3" t="s">
        <v>62</v>
      </c>
      <c r="H75" s="3" t="s">
        <v>594</v>
      </c>
      <c r="I75" s="3" t="s">
        <v>562</v>
      </c>
      <c r="J75" s="3" t="s">
        <v>595</v>
      </c>
      <c r="K75" s="49">
        <v>256</v>
      </c>
      <c r="L75" s="43">
        <v>42.86</v>
      </c>
      <c r="M75" s="37">
        <f t="shared" si="2"/>
        <v>10972.16</v>
      </c>
      <c r="N75" s="43">
        <v>89.99</v>
      </c>
      <c r="O75" s="39"/>
      <c r="P75" s="39"/>
      <c r="Q75" s="67"/>
      <c r="R75" s="67"/>
      <c r="S75" s="67"/>
      <c r="T75" s="67"/>
      <c r="U75" s="67"/>
    </row>
    <row r="76" spans="1:21" s="1" customFormat="1" x14ac:dyDescent="0.2">
      <c r="A76" s="75"/>
      <c r="B76" s="3" t="s">
        <v>14</v>
      </c>
      <c r="C76" s="3" t="s">
        <v>596</v>
      </c>
      <c r="D76" s="3" t="s">
        <v>597</v>
      </c>
      <c r="E76" s="3" t="s">
        <v>560</v>
      </c>
      <c r="F76" s="3" t="s">
        <v>62</v>
      </c>
      <c r="G76" s="3" t="s">
        <v>9</v>
      </c>
      <c r="H76" s="3" t="s">
        <v>598</v>
      </c>
      <c r="I76" s="3" t="s">
        <v>562</v>
      </c>
      <c r="J76" s="3" t="s">
        <v>599</v>
      </c>
      <c r="K76" s="49">
        <v>106</v>
      </c>
      <c r="L76" s="43">
        <v>42.86</v>
      </c>
      <c r="M76" s="37">
        <f t="shared" si="2"/>
        <v>4543.16</v>
      </c>
      <c r="N76" s="43">
        <v>89.99</v>
      </c>
      <c r="O76" s="39"/>
      <c r="P76" s="39"/>
      <c r="Q76" s="67"/>
      <c r="R76" s="67"/>
      <c r="S76" s="67"/>
      <c r="T76" s="67"/>
      <c r="U76" s="67"/>
    </row>
    <row r="77" spans="1:21" s="1" customFormat="1" x14ac:dyDescent="0.2">
      <c r="A77" s="75"/>
      <c r="B77" s="3" t="s">
        <v>14</v>
      </c>
      <c r="C77" s="3" t="s">
        <v>600</v>
      </c>
      <c r="D77" s="3" t="s">
        <v>601</v>
      </c>
      <c r="E77" s="3" t="s">
        <v>560</v>
      </c>
      <c r="F77" s="3" t="s">
        <v>62</v>
      </c>
      <c r="G77" s="3" t="s">
        <v>17</v>
      </c>
      <c r="H77" s="3" t="s">
        <v>602</v>
      </c>
      <c r="I77" s="3" t="s">
        <v>562</v>
      </c>
      <c r="J77" s="3" t="s">
        <v>603</v>
      </c>
      <c r="K77" s="49">
        <v>187</v>
      </c>
      <c r="L77" s="43">
        <v>42.86</v>
      </c>
      <c r="M77" s="37">
        <f t="shared" si="2"/>
        <v>8014.82</v>
      </c>
      <c r="N77" s="43">
        <v>89.99</v>
      </c>
      <c r="O77" s="39"/>
      <c r="P77" s="39"/>
      <c r="Q77" s="67"/>
      <c r="R77" s="67"/>
      <c r="S77" s="67"/>
      <c r="T77" s="67"/>
      <c r="U77" s="67"/>
    </row>
    <row r="78" spans="1:21" s="1" customFormat="1" x14ac:dyDescent="0.2">
      <c r="A78" s="75"/>
      <c r="B78" s="3" t="s">
        <v>14</v>
      </c>
      <c r="C78" s="3" t="s">
        <v>604</v>
      </c>
      <c r="D78" s="3" t="s">
        <v>605</v>
      </c>
      <c r="E78" s="3" t="s">
        <v>560</v>
      </c>
      <c r="F78" s="3" t="s">
        <v>62</v>
      </c>
      <c r="G78" s="3" t="s">
        <v>22</v>
      </c>
      <c r="H78" s="3" t="s">
        <v>606</v>
      </c>
      <c r="I78" s="3" t="s">
        <v>562</v>
      </c>
      <c r="J78" s="3" t="s">
        <v>607</v>
      </c>
      <c r="K78" s="49">
        <v>35</v>
      </c>
      <c r="L78" s="43">
        <v>42.86</v>
      </c>
      <c r="M78" s="37">
        <f t="shared" si="2"/>
        <v>1500.1</v>
      </c>
      <c r="N78" s="43">
        <v>89.99</v>
      </c>
      <c r="O78" s="39"/>
      <c r="P78" s="39"/>
      <c r="Q78" s="67"/>
      <c r="R78" s="67"/>
      <c r="S78" s="67"/>
      <c r="T78" s="67"/>
      <c r="U78" s="67"/>
    </row>
    <row r="79" spans="1:21" s="1" customFormat="1" x14ac:dyDescent="0.2">
      <c r="A79" s="75"/>
      <c r="B79" s="3" t="s">
        <v>14</v>
      </c>
      <c r="C79" s="3" t="s">
        <v>608</v>
      </c>
      <c r="D79" s="3" t="s">
        <v>609</v>
      </c>
      <c r="E79" s="3" t="s">
        <v>560</v>
      </c>
      <c r="F79" s="3" t="s">
        <v>62</v>
      </c>
      <c r="G79" s="3" t="s">
        <v>27</v>
      </c>
      <c r="H79" s="3" t="s">
        <v>610</v>
      </c>
      <c r="I79" s="3" t="s">
        <v>562</v>
      </c>
      <c r="J79" s="3" t="s">
        <v>611</v>
      </c>
      <c r="K79" s="49">
        <v>97</v>
      </c>
      <c r="L79" s="43">
        <v>42.86</v>
      </c>
      <c r="M79" s="37">
        <f t="shared" si="2"/>
        <v>4157.42</v>
      </c>
      <c r="N79" s="43">
        <v>89.99</v>
      </c>
      <c r="O79" s="39"/>
      <c r="P79" s="39"/>
      <c r="Q79" s="67"/>
      <c r="R79" s="67"/>
      <c r="S79" s="67"/>
      <c r="T79" s="67"/>
      <c r="U79" s="67"/>
    </row>
    <row r="80" spans="1:21" s="1" customFormat="1" ht="13.5" thickBot="1" x14ac:dyDescent="0.25">
      <c r="A80" s="75"/>
      <c r="B80" s="3" t="s">
        <v>14</v>
      </c>
      <c r="C80" s="3" t="s">
        <v>612</v>
      </c>
      <c r="D80" s="3" t="s">
        <v>613</v>
      </c>
      <c r="E80" s="3" t="s">
        <v>560</v>
      </c>
      <c r="F80" s="3" t="s">
        <v>62</v>
      </c>
      <c r="G80" s="3" t="s">
        <v>256</v>
      </c>
      <c r="H80" s="3" t="s">
        <v>614</v>
      </c>
      <c r="I80" s="3" t="s">
        <v>562</v>
      </c>
      <c r="J80" s="3" t="s">
        <v>615</v>
      </c>
      <c r="K80" s="49">
        <v>8</v>
      </c>
      <c r="L80" s="43">
        <v>42.86</v>
      </c>
      <c r="M80" s="37">
        <f t="shared" si="2"/>
        <v>342.88</v>
      </c>
      <c r="N80" s="43">
        <v>89.99</v>
      </c>
      <c r="O80" s="39"/>
      <c r="P80" s="39"/>
      <c r="Q80" s="67"/>
      <c r="R80" s="67"/>
      <c r="S80" s="67"/>
      <c r="T80" s="67"/>
      <c r="U80" s="67"/>
    </row>
    <row r="81" spans="1:21" s="1" customFormat="1" x14ac:dyDescent="0.2">
      <c r="A81" s="79"/>
      <c r="B81" s="2" t="s">
        <v>14</v>
      </c>
      <c r="C81" s="2" t="s">
        <v>616</v>
      </c>
      <c r="D81" s="2" t="s">
        <v>617</v>
      </c>
      <c r="E81" s="2" t="s">
        <v>618</v>
      </c>
      <c r="F81" s="2" t="s">
        <v>62</v>
      </c>
      <c r="G81" s="2" t="s">
        <v>71</v>
      </c>
      <c r="H81" s="2" t="s">
        <v>619</v>
      </c>
      <c r="I81" s="2" t="s">
        <v>620</v>
      </c>
      <c r="J81" s="2" t="s">
        <v>621</v>
      </c>
      <c r="K81" s="48">
        <v>29</v>
      </c>
      <c r="L81" s="43">
        <v>34.15</v>
      </c>
      <c r="M81" s="37">
        <f t="shared" si="2"/>
        <v>990.34999999999991</v>
      </c>
      <c r="N81" s="43">
        <v>69.989999999999995</v>
      </c>
      <c r="O81" s="39"/>
      <c r="P81" s="39"/>
      <c r="Q81" s="67"/>
      <c r="R81" s="67"/>
      <c r="S81" s="67"/>
      <c r="T81" s="67"/>
      <c r="U81" s="67"/>
    </row>
    <row r="82" spans="1:21" s="1" customFormat="1" x14ac:dyDescent="0.2">
      <c r="A82" s="75"/>
      <c r="B82" s="3" t="s">
        <v>14</v>
      </c>
      <c r="C82" s="3" t="s">
        <v>622</v>
      </c>
      <c r="D82" s="3" t="s">
        <v>623</v>
      </c>
      <c r="E82" s="3" t="s">
        <v>618</v>
      </c>
      <c r="F82" s="3" t="s">
        <v>62</v>
      </c>
      <c r="G82" s="3" t="s">
        <v>77</v>
      </c>
      <c r="H82" s="3" t="s">
        <v>624</v>
      </c>
      <c r="I82" s="3" t="s">
        <v>620</v>
      </c>
      <c r="J82" s="3" t="s">
        <v>625</v>
      </c>
      <c r="K82" s="49">
        <v>71</v>
      </c>
      <c r="L82" s="43">
        <v>34.15</v>
      </c>
      <c r="M82" s="37">
        <f t="shared" si="2"/>
        <v>2424.65</v>
      </c>
      <c r="N82" s="43">
        <v>69.989999999999995</v>
      </c>
      <c r="O82" s="39"/>
      <c r="P82" s="39"/>
      <c r="Q82" s="67"/>
      <c r="R82" s="67"/>
      <c r="S82" s="67"/>
      <c r="T82" s="67"/>
      <c r="U82" s="67"/>
    </row>
    <row r="83" spans="1:21" s="1" customFormat="1" x14ac:dyDescent="0.2">
      <c r="A83" s="75"/>
      <c r="B83" s="3" t="s">
        <v>14</v>
      </c>
      <c r="C83" s="3" t="s">
        <v>626</v>
      </c>
      <c r="D83" s="3" t="s">
        <v>627</v>
      </c>
      <c r="E83" s="3" t="s">
        <v>618</v>
      </c>
      <c r="F83" s="3" t="s">
        <v>62</v>
      </c>
      <c r="G83" s="3" t="s">
        <v>628</v>
      </c>
      <c r="H83" s="3" t="s">
        <v>629</v>
      </c>
      <c r="I83" s="3" t="s">
        <v>620</v>
      </c>
      <c r="J83" s="3" t="s">
        <v>630</v>
      </c>
      <c r="K83" s="49">
        <v>4</v>
      </c>
      <c r="L83" s="43">
        <v>34.15</v>
      </c>
      <c r="M83" s="37">
        <f t="shared" si="2"/>
        <v>136.6</v>
      </c>
      <c r="N83" s="43">
        <v>69.989999999999995</v>
      </c>
      <c r="O83" s="39"/>
      <c r="P83" s="39"/>
      <c r="Q83" s="67"/>
      <c r="R83" s="67"/>
      <c r="S83" s="67"/>
      <c r="T83" s="67"/>
      <c r="U83" s="67"/>
    </row>
    <row r="84" spans="1:21" s="1" customFormat="1" x14ac:dyDescent="0.2">
      <c r="A84" s="75"/>
      <c r="B84" s="3" t="s">
        <v>14</v>
      </c>
      <c r="C84" s="3" t="s">
        <v>631</v>
      </c>
      <c r="D84" s="3" t="s">
        <v>632</v>
      </c>
      <c r="E84" s="3" t="s">
        <v>618</v>
      </c>
      <c r="F84" s="3" t="s">
        <v>62</v>
      </c>
      <c r="G84" s="3" t="s">
        <v>82</v>
      </c>
      <c r="H84" s="3" t="s">
        <v>633</v>
      </c>
      <c r="I84" s="3" t="s">
        <v>620</v>
      </c>
      <c r="J84" s="3" t="s">
        <v>634</v>
      </c>
      <c r="K84" s="49">
        <v>57</v>
      </c>
      <c r="L84" s="43">
        <v>34.15</v>
      </c>
      <c r="M84" s="37">
        <f t="shared" si="2"/>
        <v>1946.55</v>
      </c>
      <c r="N84" s="43">
        <v>69.989999999999995</v>
      </c>
      <c r="O84" s="39"/>
      <c r="P84" s="39"/>
      <c r="Q84" s="67"/>
      <c r="R84" s="67"/>
      <c r="S84" s="67"/>
      <c r="T84" s="67"/>
      <c r="U84" s="67"/>
    </row>
    <row r="85" spans="1:21" s="1" customFormat="1" x14ac:dyDescent="0.2">
      <c r="A85" s="75"/>
      <c r="B85" s="3" t="s">
        <v>14</v>
      </c>
      <c r="C85" s="3" t="s">
        <v>635</v>
      </c>
      <c r="D85" s="3" t="s">
        <v>636</v>
      </c>
      <c r="E85" s="3" t="s">
        <v>618</v>
      </c>
      <c r="F85" s="3" t="s">
        <v>62</v>
      </c>
      <c r="G85" s="3" t="s">
        <v>87</v>
      </c>
      <c r="H85" s="3" t="s">
        <v>637</v>
      </c>
      <c r="I85" s="3" t="s">
        <v>620</v>
      </c>
      <c r="J85" s="3" t="s">
        <v>638</v>
      </c>
      <c r="K85" s="49">
        <v>48</v>
      </c>
      <c r="L85" s="43">
        <v>34.15</v>
      </c>
      <c r="M85" s="37">
        <f t="shared" si="2"/>
        <v>1639.1999999999998</v>
      </c>
      <c r="N85" s="43">
        <v>69.989999999999995</v>
      </c>
      <c r="O85" s="39"/>
      <c r="P85" s="39"/>
      <c r="Q85" s="67"/>
      <c r="R85" s="67"/>
      <c r="S85" s="67"/>
      <c r="T85" s="67"/>
      <c r="U85" s="67"/>
    </row>
    <row r="86" spans="1:21" s="1" customFormat="1" x14ac:dyDescent="0.2">
      <c r="A86" s="75"/>
      <c r="B86" s="3" t="s">
        <v>14</v>
      </c>
      <c r="C86" s="3" t="s">
        <v>639</v>
      </c>
      <c r="D86" s="3" t="s">
        <v>640</v>
      </c>
      <c r="E86" s="3" t="s">
        <v>618</v>
      </c>
      <c r="F86" s="3" t="s">
        <v>62</v>
      </c>
      <c r="G86" s="3" t="s">
        <v>92</v>
      </c>
      <c r="H86" s="3" t="s">
        <v>641</v>
      </c>
      <c r="I86" s="3" t="s">
        <v>620</v>
      </c>
      <c r="J86" s="3" t="s">
        <v>642</v>
      </c>
      <c r="K86" s="49">
        <v>93</v>
      </c>
      <c r="L86" s="43">
        <v>34.15</v>
      </c>
      <c r="M86" s="37">
        <f t="shared" si="2"/>
        <v>3175.95</v>
      </c>
      <c r="N86" s="43">
        <v>69.989999999999995</v>
      </c>
      <c r="O86" s="39"/>
      <c r="P86" s="39"/>
      <c r="Q86" s="67"/>
      <c r="R86" s="67"/>
      <c r="S86" s="67"/>
      <c r="T86" s="67"/>
      <c r="U86" s="67"/>
    </row>
    <row r="87" spans="1:21" s="1" customFormat="1" x14ac:dyDescent="0.2">
      <c r="A87" s="75"/>
      <c r="B87" s="3" t="s">
        <v>14</v>
      </c>
      <c r="C87" s="3" t="s">
        <v>643</v>
      </c>
      <c r="D87" s="3" t="s">
        <v>644</v>
      </c>
      <c r="E87" s="3" t="s">
        <v>618</v>
      </c>
      <c r="F87" s="3" t="s">
        <v>62</v>
      </c>
      <c r="G87" s="3" t="s">
        <v>97</v>
      </c>
      <c r="H87" s="3" t="s">
        <v>645</v>
      </c>
      <c r="I87" s="3" t="s">
        <v>620</v>
      </c>
      <c r="J87" s="3" t="s">
        <v>646</v>
      </c>
      <c r="K87" s="49">
        <v>68</v>
      </c>
      <c r="L87" s="43">
        <v>34.15</v>
      </c>
      <c r="M87" s="37">
        <f t="shared" si="2"/>
        <v>2322.1999999999998</v>
      </c>
      <c r="N87" s="43">
        <v>69.989999999999995</v>
      </c>
      <c r="O87" s="39"/>
      <c r="P87" s="39"/>
      <c r="Q87" s="67"/>
      <c r="R87" s="67"/>
      <c r="S87" s="67"/>
      <c r="T87" s="67"/>
      <c r="U87" s="67"/>
    </row>
    <row r="88" spans="1:21" s="1" customFormat="1" x14ac:dyDescent="0.2">
      <c r="A88" s="75"/>
      <c r="B88" s="3" t="s">
        <v>14</v>
      </c>
      <c r="C88" s="3" t="s">
        <v>647</v>
      </c>
      <c r="D88" s="3" t="s">
        <v>648</v>
      </c>
      <c r="E88" s="3" t="s">
        <v>618</v>
      </c>
      <c r="F88" s="3" t="s">
        <v>62</v>
      </c>
      <c r="G88" s="3" t="s">
        <v>102</v>
      </c>
      <c r="H88" s="3" t="s">
        <v>649</v>
      </c>
      <c r="I88" s="3" t="s">
        <v>620</v>
      </c>
      <c r="J88" s="3" t="s">
        <v>650</v>
      </c>
      <c r="K88" s="49">
        <v>196</v>
      </c>
      <c r="L88" s="43">
        <v>34.15</v>
      </c>
      <c r="M88" s="37">
        <f t="shared" si="2"/>
        <v>6693.4</v>
      </c>
      <c r="N88" s="43">
        <v>69.989999999999995</v>
      </c>
      <c r="O88" s="39"/>
      <c r="P88" s="39"/>
      <c r="Q88" s="67"/>
      <c r="R88" s="67"/>
      <c r="S88" s="67"/>
      <c r="T88" s="67"/>
      <c r="U88" s="67"/>
    </row>
    <row r="89" spans="1:21" s="1" customFormat="1" x14ac:dyDescent="0.2">
      <c r="A89" s="75"/>
      <c r="B89" s="3" t="s">
        <v>14</v>
      </c>
      <c r="C89" s="3" t="s">
        <v>651</v>
      </c>
      <c r="D89" s="3" t="s">
        <v>652</v>
      </c>
      <c r="E89" s="3" t="s">
        <v>618</v>
      </c>
      <c r="F89" s="3" t="s">
        <v>62</v>
      </c>
      <c r="G89" s="3" t="s">
        <v>105</v>
      </c>
      <c r="H89" s="3" t="s">
        <v>653</v>
      </c>
      <c r="I89" s="3" t="s">
        <v>620</v>
      </c>
      <c r="J89" s="3" t="s">
        <v>654</v>
      </c>
      <c r="K89" s="49">
        <v>100</v>
      </c>
      <c r="L89" s="43">
        <v>34.15</v>
      </c>
      <c r="M89" s="37">
        <f t="shared" si="2"/>
        <v>3415</v>
      </c>
      <c r="N89" s="43">
        <v>69.989999999999995</v>
      </c>
      <c r="O89" s="39"/>
      <c r="P89" s="39"/>
      <c r="Q89" s="67"/>
      <c r="R89" s="67"/>
      <c r="S89" s="67"/>
      <c r="T89" s="67"/>
      <c r="U89" s="67"/>
    </row>
    <row r="90" spans="1:21" s="1" customFormat="1" x14ac:dyDescent="0.2">
      <c r="A90" s="75"/>
      <c r="B90" s="3" t="s">
        <v>14</v>
      </c>
      <c r="C90" s="3" t="s">
        <v>655</v>
      </c>
      <c r="D90" s="3" t="s">
        <v>656</v>
      </c>
      <c r="E90" s="3" t="s">
        <v>618</v>
      </c>
      <c r="F90" s="3" t="s">
        <v>62</v>
      </c>
      <c r="G90" s="3" t="s">
        <v>123</v>
      </c>
      <c r="H90" s="3" t="s">
        <v>657</v>
      </c>
      <c r="I90" s="3" t="s">
        <v>620</v>
      </c>
      <c r="J90" s="3" t="s">
        <v>658</v>
      </c>
      <c r="K90" s="49">
        <v>177</v>
      </c>
      <c r="L90" s="43">
        <v>34.15</v>
      </c>
      <c r="M90" s="37">
        <f t="shared" si="2"/>
        <v>6044.55</v>
      </c>
      <c r="N90" s="43">
        <v>69.989999999999995</v>
      </c>
      <c r="O90" s="39"/>
      <c r="P90" s="39"/>
      <c r="Q90" s="67"/>
      <c r="R90" s="67"/>
      <c r="S90" s="67"/>
      <c r="T90" s="67"/>
      <c r="U90" s="67"/>
    </row>
    <row r="91" spans="1:21" s="1" customFormat="1" ht="13.5" thickBot="1" x14ac:dyDescent="0.25">
      <c r="A91" s="80"/>
      <c r="B91" s="4" t="s">
        <v>14</v>
      </c>
      <c r="C91" s="4" t="s">
        <v>659</v>
      </c>
      <c r="D91" s="4" t="s">
        <v>660</v>
      </c>
      <c r="E91" s="4" t="s">
        <v>618</v>
      </c>
      <c r="F91" s="4" t="s">
        <v>62</v>
      </c>
      <c r="G91" s="4" t="s">
        <v>321</v>
      </c>
      <c r="H91" s="4" t="s">
        <v>661</v>
      </c>
      <c r="I91" s="4" t="s">
        <v>620</v>
      </c>
      <c r="J91" s="4" t="s">
        <v>662</v>
      </c>
      <c r="K91" s="50">
        <v>145</v>
      </c>
      <c r="L91" s="43">
        <v>34.15</v>
      </c>
      <c r="M91" s="37">
        <f t="shared" si="2"/>
        <v>4951.75</v>
      </c>
      <c r="N91" s="43">
        <v>69.989999999999995</v>
      </c>
      <c r="O91" s="39"/>
      <c r="P91" s="39"/>
      <c r="Q91" s="67"/>
      <c r="R91" s="67"/>
      <c r="S91" s="67"/>
      <c r="T91" s="67"/>
      <c r="U91" s="67"/>
    </row>
    <row r="92" spans="1:21" s="6" customFormat="1" ht="20.100000000000001" customHeight="1" x14ac:dyDescent="0.2">
      <c r="A92" s="77"/>
      <c r="B92" s="7" t="s">
        <v>14</v>
      </c>
      <c r="C92" s="7" t="s">
        <v>663</v>
      </c>
      <c r="D92" s="7" t="s">
        <v>664</v>
      </c>
      <c r="E92" s="7" t="s">
        <v>665</v>
      </c>
      <c r="F92" s="7" t="s">
        <v>440</v>
      </c>
      <c r="G92" s="7" t="s">
        <v>48</v>
      </c>
      <c r="H92" s="7" t="s">
        <v>666</v>
      </c>
      <c r="I92" s="7" t="s">
        <v>667</v>
      </c>
      <c r="J92" s="7" t="s">
        <v>668</v>
      </c>
      <c r="K92" s="49">
        <v>3</v>
      </c>
      <c r="L92" s="42">
        <v>42.86</v>
      </c>
      <c r="M92" s="37">
        <f t="shared" si="2"/>
        <v>128.57999999999998</v>
      </c>
      <c r="N92" s="42">
        <v>89.99</v>
      </c>
      <c r="O92" s="36"/>
      <c r="P92" s="36"/>
      <c r="Q92" s="68"/>
      <c r="R92" s="68"/>
      <c r="S92" s="68"/>
      <c r="T92" s="68"/>
      <c r="U92" s="68"/>
    </row>
    <row r="93" spans="1:21" s="6" customFormat="1" ht="20.100000000000001" customHeight="1" x14ac:dyDescent="0.2">
      <c r="A93" s="77"/>
      <c r="B93" s="7" t="s">
        <v>14</v>
      </c>
      <c r="C93" s="7" t="s">
        <v>669</v>
      </c>
      <c r="D93" s="7" t="s">
        <v>670</v>
      </c>
      <c r="E93" s="7" t="s">
        <v>665</v>
      </c>
      <c r="F93" s="7" t="s">
        <v>440</v>
      </c>
      <c r="G93" s="7" t="s">
        <v>53</v>
      </c>
      <c r="H93" s="7" t="s">
        <v>671</v>
      </c>
      <c r="I93" s="7" t="s">
        <v>667</v>
      </c>
      <c r="J93" s="7" t="s">
        <v>672</v>
      </c>
      <c r="K93" s="49">
        <v>5</v>
      </c>
      <c r="L93" s="42">
        <v>42.86</v>
      </c>
      <c r="M93" s="37">
        <f t="shared" si="2"/>
        <v>214.3</v>
      </c>
      <c r="N93" s="42">
        <v>89.99</v>
      </c>
      <c r="O93" s="36"/>
      <c r="P93" s="36"/>
      <c r="Q93" s="68"/>
      <c r="R93" s="68"/>
      <c r="S93" s="68"/>
      <c r="T93" s="68"/>
      <c r="U93" s="68"/>
    </row>
    <row r="94" spans="1:21" s="6" customFormat="1" ht="20.100000000000001" customHeight="1" x14ac:dyDescent="0.2">
      <c r="A94" s="77"/>
      <c r="B94" s="7" t="s">
        <v>14</v>
      </c>
      <c r="C94" s="7" t="s">
        <v>673</v>
      </c>
      <c r="D94" s="7" t="s">
        <v>674</v>
      </c>
      <c r="E94" s="7" t="s">
        <v>665</v>
      </c>
      <c r="F94" s="7" t="s">
        <v>440</v>
      </c>
      <c r="G94" s="7" t="s">
        <v>17</v>
      </c>
      <c r="H94" s="7" t="s">
        <v>675</v>
      </c>
      <c r="I94" s="7" t="s">
        <v>667</v>
      </c>
      <c r="J94" s="7" t="s">
        <v>676</v>
      </c>
      <c r="K94" s="49">
        <v>3</v>
      </c>
      <c r="L94" s="42">
        <v>42.86</v>
      </c>
      <c r="M94" s="37">
        <f t="shared" si="2"/>
        <v>128.57999999999998</v>
      </c>
      <c r="N94" s="42">
        <v>89.99</v>
      </c>
      <c r="O94" s="36"/>
      <c r="P94" s="36"/>
      <c r="Q94" s="68"/>
      <c r="R94" s="68"/>
      <c r="S94" s="68"/>
      <c r="T94" s="68"/>
      <c r="U94" s="68"/>
    </row>
    <row r="95" spans="1:21" s="6" customFormat="1" ht="20.100000000000001" customHeight="1" x14ac:dyDescent="0.2">
      <c r="A95" s="77"/>
      <c r="B95" s="7" t="s">
        <v>14</v>
      </c>
      <c r="C95" s="7" t="s">
        <v>677</v>
      </c>
      <c r="D95" s="7" t="s">
        <v>678</v>
      </c>
      <c r="E95" s="7" t="s">
        <v>665</v>
      </c>
      <c r="F95" s="7" t="s">
        <v>440</v>
      </c>
      <c r="G95" s="7" t="s">
        <v>27</v>
      </c>
      <c r="H95" s="7" t="s">
        <v>679</v>
      </c>
      <c r="I95" s="7" t="s">
        <v>667</v>
      </c>
      <c r="J95" s="7" t="s">
        <v>680</v>
      </c>
      <c r="K95" s="49">
        <v>2</v>
      </c>
      <c r="L95" s="42">
        <v>42.86</v>
      </c>
      <c r="M95" s="37">
        <f t="shared" si="2"/>
        <v>85.72</v>
      </c>
      <c r="N95" s="42">
        <v>89.99</v>
      </c>
      <c r="O95" s="36"/>
      <c r="P95" s="36"/>
      <c r="Q95" s="68"/>
      <c r="R95" s="68"/>
      <c r="S95" s="68"/>
      <c r="T95" s="68"/>
      <c r="U95" s="68"/>
    </row>
    <row r="96" spans="1:21" s="6" customFormat="1" ht="20.100000000000001" customHeight="1" thickBot="1" x14ac:dyDescent="0.25">
      <c r="A96" s="77"/>
      <c r="B96" s="7" t="s">
        <v>14</v>
      </c>
      <c r="C96" s="7" t="s">
        <v>681</v>
      </c>
      <c r="D96" s="7" t="s">
        <v>682</v>
      </c>
      <c r="E96" s="7" t="s">
        <v>665</v>
      </c>
      <c r="F96" s="7" t="s">
        <v>440</v>
      </c>
      <c r="G96" s="7" t="s">
        <v>186</v>
      </c>
      <c r="H96" s="7" t="s">
        <v>683</v>
      </c>
      <c r="I96" s="7" t="s">
        <v>667</v>
      </c>
      <c r="J96" s="7" t="s">
        <v>684</v>
      </c>
      <c r="K96" s="49">
        <v>3</v>
      </c>
      <c r="L96" s="42">
        <v>42.86</v>
      </c>
      <c r="M96" s="37">
        <f t="shared" si="2"/>
        <v>128.57999999999998</v>
      </c>
      <c r="N96" s="42">
        <v>89.99</v>
      </c>
      <c r="O96" s="36"/>
      <c r="P96" s="36"/>
      <c r="Q96" s="68"/>
      <c r="R96" s="68"/>
      <c r="S96" s="68"/>
      <c r="T96" s="68"/>
      <c r="U96" s="68"/>
    </row>
    <row r="97" spans="1:21" s="1" customFormat="1" x14ac:dyDescent="0.2">
      <c r="A97" s="79"/>
      <c r="B97" s="2" t="s">
        <v>14</v>
      </c>
      <c r="C97" s="2" t="s">
        <v>685</v>
      </c>
      <c r="D97" s="2" t="s">
        <v>686</v>
      </c>
      <c r="E97" s="2" t="s">
        <v>687</v>
      </c>
      <c r="F97" s="2" t="s">
        <v>142</v>
      </c>
      <c r="G97" s="2" t="s">
        <v>43</v>
      </c>
      <c r="H97" s="2" t="s">
        <v>688</v>
      </c>
      <c r="I97" s="2" t="s">
        <v>689</v>
      </c>
      <c r="J97" s="2" t="s">
        <v>690</v>
      </c>
      <c r="K97" s="48">
        <v>7</v>
      </c>
      <c r="L97" s="43">
        <v>42.86</v>
      </c>
      <c r="M97" s="37">
        <f t="shared" si="2"/>
        <v>300.02</v>
      </c>
      <c r="N97" s="43">
        <v>89.99</v>
      </c>
      <c r="O97" s="39"/>
      <c r="P97" s="39"/>
      <c r="Q97" s="67"/>
      <c r="R97" s="67"/>
      <c r="S97" s="67"/>
      <c r="T97" s="67"/>
      <c r="U97" s="67"/>
    </row>
    <row r="98" spans="1:21" s="1" customFormat="1" x14ac:dyDescent="0.2">
      <c r="A98" s="75"/>
      <c r="B98" s="3" t="s">
        <v>14</v>
      </c>
      <c r="C98" s="3" t="s">
        <v>691</v>
      </c>
      <c r="D98" s="3" t="s">
        <v>692</v>
      </c>
      <c r="E98" s="3" t="s">
        <v>687</v>
      </c>
      <c r="F98" s="3" t="s">
        <v>142</v>
      </c>
      <c r="G98" s="3" t="s">
        <v>48</v>
      </c>
      <c r="H98" s="3" t="s">
        <v>693</v>
      </c>
      <c r="I98" s="3" t="s">
        <v>689</v>
      </c>
      <c r="J98" s="3" t="s">
        <v>668</v>
      </c>
      <c r="K98" s="49">
        <v>4</v>
      </c>
      <c r="L98" s="43">
        <v>42.86</v>
      </c>
      <c r="M98" s="37">
        <f t="shared" si="2"/>
        <v>171.44</v>
      </c>
      <c r="N98" s="43">
        <v>89.99</v>
      </c>
      <c r="O98" s="39"/>
      <c r="P98" s="39"/>
      <c r="Q98" s="67"/>
      <c r="R98" s="67"/>
      <c r="S98" s="67"/>
      <c r="T98" s="67"/>
      <c r="U98" s="67"/>
    </row>
    <row r="99" spans="1:21" s="1" customFormat="1" x14ac:dyDescent="0.2">
      <c r="A99" s="75"/>
      <c r="B99" s="3" t="s">
        <v>14</v>
      </c>
      <c r="C99" s="3" t="s">
        <v>694</v>
      </c>
      <c r="D99" s="3" t="s">
        <v>695</v>
      </c>
      <c r="E99" s="3" t="s">
        <v>687</v>
      </c>
      <c r="F99" s="3" t="s">
        <v>142</v>
      </c>
      <c r="G99" s="3" t="s">
        <v>53</v>
      </c>
      <c r="H99" s="3" t="s">
        <v>696</v>
      </c>
      <c r="I99" s="3" t="s">
        <v>689</v>
      </c>
      <c r="J99" s="3" t="s">
        <v>672</v>
      </c>
      <c r="K99" s="49">
        <v>3</v>
      </c>
      <c r="L99" s="43">
        <v>42.86</v>
      </c>
      <c r="M99" s="37">
        <f t="shared" si="2"/>
        <v>128.57999999999998</v>
      </c>
      <c r="N99" s="43">
        <v>89.99</v>
      </c>
      <c r="O99" s="39"/>
      <c r="P99" s="39"/>
      <c r="Q99" s="67"/>
      <c r="R99" s="67"/>
      <c r="S99" s="67"/>
      <c r="T99" s="67"/>
      <c r="U99" s="67"/>
    </row>
    <row r="100" spans="1:21" s="1" customFormat="1" x14ac:dyDescent="0.2">
      <c r="A100" s="75"/>
      <c r="B100" s="3" t="s">
        <v>14</v>
      </c>
      <c r="C100" s="3" t="s">
        <v>697</v>
      </c>
      <c r="D100" s="3" t="s">
        <v>698</v>
      </c>
      <c r="E100" s="3" t="s">
        <v>687</v>
      </c>
      <c r="F100" s="3" t="s">
        <v>142</v>
      </c>
      <c r="G100" s="3" t="s">
        <v>58</v>
      </c>
      <c r="H100" s="3" t="s">
        <v>699</v>
      </c>
      <c r="I100" s="3" t="s">
        <v>689</v>
      </c>
      <c r="J100" s="3" t="s">
        <v>700</v>
      </c>
      <c r="K100" s="49">
        <v>4</v>
      </c>
      <c r="L100" s="43">
        <v>42.86</v>
      </c>
      <c r="M100" s="37">
        <f t="shared" si="2"/>
        <v>171.44</v>
      </c>
      <c r="N100" s="43">
        <v>89.99</v>
      </c>
      <c r="O100" s="39"/>
      <c r="P100" s="39"/>
      <c r="Q100" s="67"/>
      <c r="R100" s="67"/>
      <c r="S100" s="67"/>
      <c r="T100" s="67"/>
      <c r="U100" s="67"/>
    </row>
    <row r="101" spans="1:21" s="1" customFormat="1" x14ac:dyDescent="0.2">
      <c r="A101" s="75"/>
      <c r="B101" s="3" t="s">
        <v>14</v>
      </c>
      <c r="C101" s="3" t="s">
        <v>701</v>
      </c>
      <c r="D101" s="3" t="s">
        <v>702</v>
      </c>
      <c r="E101" s="3" t="s">
        <v>687</v>
      </c>
      <c r="F101" s="3" t="s">
        <v>142</v>
      </c>
      <c r="G101" s="3" t="s">
        <v>147</v>
      </c>
      <c r="H101" s="3" t="s">
        <v>703</v>
      </c>
      <c r="I101" s="3" t="s">
        <v>689</v>
      </c>
      <c r="J101" s="3" t="s">
        <v>704</v>
      </c>
      <c r="K101" s="49">
        <v>5</v>
      </c>
      <c r="L101" s="43">
        <v>42.86</v>
      </c>
      <c r="M101" s="37">
        <f t="shared" ref="M101:M132" si="3">K101*L101</f>
        <v>214.3</v>
      </c>
      <c r="N101" s="43">
        <v>89.99</v>
      </c>
      <c r="O101" s="39"/>
      <c r="P101" s="39"/>
      <c r="Q101" s="67"/>
      <c r="R101" s="67"/>
      <c r="S101" s="67"/>
      <c r="T101" s="67"/>
      <c r="U101" s="67"/>
    </row>
    <row r="102" spans="1:21" s="1" customFormat="1" x14ac:dyDescent="0.2">
      <c r="A102" s="75"/>
      <c r="B102" s="3" t="s">
        <v>14</v>
      </c>
      <c r="C102" s="3" t="s">
        <v>705</v>
      </c>
      <c r="D102" s="3" t="s">
        <v>706</v>
      </c>
      <c r="E102" s="3" t="s">
        <v>687</v>
      </c>
      <c r="F102" s="3" t="s">
        <v>142</v>
      </c>
      <c r="G102" s="3" t="s">
        <v>61</v>
      </c>
      <c r="H102" s="3" t="s">
        <v>707</v>
      </c>
      <c r="I102" s="3" t="s">
        <v>689</v>
      </c>
      <c r="J102" s="3" t="s">
        <v>708</v>
      </c>
      <c r="K102" s="49">
        <v>2</v>
      </c>
      <c r="L102" s="43">
        <v>42.86</v>
      </c>
      <c r="M102" s="37">
        <f t="shared" si="3"/>
        <v>85.72</v>
      </c>
      <c r="N102" s="43">
        <v>89.99</v>
      </c>
      <c r="O102" s="39"/>
      <c r="P102" s="39"/>
      <c r="Q102" s="67"/>
      <c r="R102" s="67"/>
      <c r="S102" s="67"/>
      <c r="T102" s="67"/>
      <c r="U102" s="67"/>
    </row>
    <row r="103" spans="1:21" s="1" customFormat="1" x14ac:dyDescent="0.2">
      <c r="A103" s="75"/>
      <c r="B103" s="3" t="s">
        <v>14</v>
      </c>
      <c r="C103" s="3" t="s">
        <v>709</v>
      </c>
      <c r="D103" s="3" t="s">
        <v>710</v>
      </c>
      <c r="E103" s="3" t="s">
        <v>687</v>
      </c>
      <c r="F103" s="3" t="s">
        <v>142</v>
      </c>
      <c r="G103" s="3" t="s">
        <v>9</v>
      </c>
      <c r="H103" s="3" t="s">
        <v>711</v>
      </c>
      <c r="I103" s="3" t="s">
        <v>689</v>
      </c>
      <c r="J103" s="3" t="s">
        <v>712</v>
      </c>
      <c r="K103" s="49">
        <v>7</v>
      </c>
      <c r="L103" s="43">
        <v>42.86</v>
      </c>
      <c r="M103" s="37">
        <f t="shared" si="3"/>
        <v>300.02</v>
      </c>
      <c r="N103" s="43">
        <v>89.99</v>
      </c>
      <c r="O103" s="39"/>
      <c r="P103" s="39"/>
      <c r="Q103" s="67"/>
      <c r="R103" s="67"/>
      <c r="S103" s="67"/>
      <c r="T103" s="67"/>
      <c r="U103" s="67"/>
    </row>
    <row r="104" spans="1:21" s="1" customFormat="1" x14ac:dyDescent="0.2">
      <c r="A104" s="75"/>
      <c r="B104" s="3" t="s">
        <v>14</v>
      </c>
      <c r="C104" s="3" t="s">
        <v>713</v>
      </c>
      <c r="D104" s="3" t="s">
        <v>714</v>
      </c>
      <c r="E104" s="3" t="s">
        <v>687</v>
      </c>
      <c r="F104" s="3" t="s">
        <v>142</v>
      </c>
      <c r="G104" s="3" t="s">
        <v>22</v>
      </c>
      <c r="H104" s="3" t="s">
        <v>715</v>
      </c>
      <c r="I104" s="3" t="s">
        <v>689</v>
      </c>
      <c r="J104" s="3" t="s">
        <v>716</v>
      </c>
      <c r="K104" s="49">
        <v>5</v>
      </c>
      <c r="L104" s="43">
        <v>42.86</v>
      </c>
      <c r="M104" s="37">
        <f t="shared" si="3"/>
        <v>214.3</v>
      </c>
      <c r="N104" s="43">
        <v>89.99</v>
      </c>
      <c r="O104" s="39"/>
      <c r="P104" s="39"/>
      <c r="Q104" s="67"/>
      <c r="R104" s="67"/>
      <c r="S104" s="67"/>
      <c r="T104" s="67"/>
      <c r="U104" s="67"/>
    </row>
    <row r="105" spans="1:21" s="1" customFormat="1" ht="13.5" thickBot="1" x14ac:dyDescent="0.25">
      <c r="A105" s="80"/>
      <c r="B105" s="4" t="s">
        <v>14</v>
      </c>
      <c r="C105" s="4" t="s">
        <v>717</v>
      </c>
      <c r="D105" s="4" t="s">
        <v>718</v>
      </c>
      <c r="E105" s="4" t="s">
        <v>687</v>
      </c>
      <c r="F105" s="4" t="s">
        <v>142</v>
      </c>
      <c r="G105" s="4" t="s">
        <v>27</v>
      </c>
      <c r="H105" s="4" t="s">
        <v>719</v>
      </c>
      <c r="I105" s="4" t="s">
        <v>689</v>
      </c>
      <c r="J105" s="4" t="s">
        <v>680</v>
      </c>
      <c r="K105" s="50">
        <v>7</v>
      </c>
      <c r="L105" s="43">
        <v>42.86</v>
      </c>
      <c r="M105" s="37">
        <f t="shared" si="3"/>
        <v>300.02</v>
      </c>
      <c r="N105" s="43">
        <v>89.99</v>
      </c>
      <c r="O105" s="39"/>
      <c r="P105" s="39"/>
      <c r="Q105" s="67"/>
      <c r="R105" s="67"/>
      <c r="S105" s="67"/>
      <c r="T105" s="67"/>
      <c r="U105" s="67"/>
    </row>
    <row r="106" spans="1:21" s="1" customFormat="1" x14ac:dyDescent="0.2">
      <c r="A106" s="75"/>
      <c r="B106" s="3" t="s">
        <v>14</v>
      </c>
      <c r="C106" s="3" t="s">
        <v>720</v>
      </c>
      <c r="D106" s="3" t="s">
        <v>721</v>
      </c>
      <c r="E106" s="3" t="s">
        <v>722</v>
      </c>
      <c r="F106" s="3" t="s">
        <v>217</v>
      </c>
      <c r="G106" s="3" t="s">
        <v>33</v>
      </c>
      <c r="H106" s="3" t="s">
        <v>723</v>
      </c>
      <c r="I106" s="3" t="s">
        <v>724</v>
      </c>
      <c r="J106" s="3" t="s">
        <v>563</v>
      </c>
      <c r="K106" s="49">
        <v>15</v>
      </c>
      <c r="L106" s="43">
        <v>42.86</v>
      </c>
      <c r="M106" s="37">
        <f t="shared" si="3"/>
        <v>642.9</v>
      </c>
      <c r="N106" s="43">
        <v>89.99</v>
      </c>
      <c r="O106" s="39"/>
      <c r="P106" s="39"/>
      <c r="Q106" s="67"/>
      <c r="R106" s="67"/>
      <c r="S106" s="67"/>
      <c r="T106" s="67"/>
      <c r="U106" s="67"/>
    </row>
    <row r="107" spans="1:21" s="1" customFormat="1" x14ac:dyDescent="0.2">
      <c r="A107" s="75"/>
      <c r="B107" s="3" t="s">
        <v>14</v>
      </c>
      <c r="C107" s="3" t="s">
        <v>725</v>
      </c>
      <c r="D107" s="3" t="s">
        <v>726</v>
      </c>
      <c r="E107" s="3" t="s">
        <v>722</v>
      </c>
      <c r="F107" s="3" t="s">
        <v>217</v>
      </c>
      <c r="G107" s="3" t="s">
        <v>38</v>
      </c>
      <c r="H107" s="3" t="s">
        <v>727</v>
      </c>
      <c r="I107" s="3" t="s">
        <v>724</v>
      </c>
      <c r="J107" s="3" t="s">
        <v>567</v>
      </c>
      <c r="K107" s="49">
        <v>29</v>
      </c>
      <c r="L107" s="43">
        <v>42.86</v>
      </c>
      <c r="M107" s="37">
        <f t="shared" si="3"/>
        <v>1242.94</v>
      </c>
      <c r="N107" s="43">
        <v>89.99</v>
      </c>
      <c r="O107" s="39"/>
      <c r="P107" s="39"/>
      <c r="Q107" s="67"/>
      <c r="R107" s="67"/>
      <c r="S107" s="67"/>
      <c r="T107" s="67"/>
      <c r="U107" s="67"/>
    </row>
    <row r="108" spans="1:21" s="1" customFormat="1" x14ac:dyDescent="0.2">
      <c r="A108" s="75"/>
      <c r="B108" s="3" t="s">
        <v>14</v>
      </c>
      <c r="C108" s="3" t="s">
        <v>728</v>
      </c>
      <c r="D108" s="3" t="s">
        <v>729</v>
      </c>
      <c r="E108" s="3" t="s">
        <v>722</v>
      </c>
      <c r="F108" s="3" t="s">
        <v>217</v>
      </c>
      <c r="G108" s="3" t="s">
        <v>43</v>
      </c>
      <c r="H108" s="3" t="s">
        <v>730</v>
      </c>
      <c r="I108" s="3" t="s">
        <v>724</v>
      </c>
      <c r="J108" s="3" t="s">
        <v>571</v>
      </c>
      <c r="K108" s="49">
        <v>40</v>
      </c>
      <c r="L108" s="43">
        <v>42.86</v>
      </c>
      <c r="M108" s="37">
        <f t="shared" si="3"/>
        <v>1714.4</v>
      </c>
      <c r="N108" s="43">
        <v>89.99</v>
      </c>
      <c r="O108" s="39"/>
      <c r="P108" s="39"/>
      <c r="Q108" s="67"/>
      <c r="R108" s="67"/>
      <c r="S108" s="67"/>
      <c r="T108" s="67"/>
      <c r="U108" s="67"/>
    </row>
    <row r="109" spans="1:21" s="1" customFormat="1" x14ac:dyDescent="0.2">
      <c r="A109" s="75"/>
      <c r="B109" s="3" t="s">
        <v>14</v>
      </c>
      <c r="C109" s="3" t="s">
        <v>731</v>
      </c>
      <c r="D109" s="3" t="s">
        <v>732</v>
      </c>
      <c r="E109" s="3" t="s">
        <v>722</v>
      </c>
      <c r="F109" s="3" t="s">
        <v>217</v>
      </c>
      <c r="G109" s="3" t="s">
        <v>48</v>
      </c>
      <c r="H109" s="3" t="s">
        <v>733</v>
      </c>
      <c r="I109" s="3" t="s">
        <v>724</v>
      </c>
      <c r="J109" s="3" t="s">
        <v>575</v>
      </c>
      <c r="K109" s="49">
        <v>36</v>
      </c>
      <c r="L109" s="43">
        <v>42.86</v>
      </c>
      <c r="M109" s="37">
        <f t="shared" si="3"/>
        <v>1542.96</v>
      </c>
      <c r="N109" s="43">
        <v>89.99</v>
      </c>
      <c r="O109" s="39"/>
      <c r="P109" s="39"/>
      <c r="Q109" s="67"/>
      <c r="R109" s="67"/>
      <c r="S109" s="67"/>
      <c r="T109" s="67"/>
      <c r="U109" s="67"/>
    </row>
    <row r="110" spans="1:21" s="1" customFormat="1" x14ac:dyDescent="0.2">
      <c r="A110" s="75"/>
      <c r="B110" s="3" t="s">
        <v>14</v>
      </c>
      <c r="C110" s="3" t="s">
        <v>734</v>
      </c>
      <c r="D110" s="3" t="s">
        <v>735</v>
      </c>
      <c r="E110" s="3" t="s">
        <v>722</v>
      </c>
      <c r="F110" s="3" t="s">
        <v>217</v>
      </c>
      <c r="G110" s="3" t="s">
        <v>53</v>
      </c>
      <c r="H110" s="3" t="s">
        <v>736</v>
      </c>
      <c r="I110" s="3" t="s">
        <v>724</v>
      </c>
      <c r="J110" s="3" t="s">
        <v>579</v>
      </c>
      <c r="K110" s="49">
        <v>63</v>
      </c>
      <c r="L110" s="43">
        <v>42.86</v>
      </c>
      <c r="M110" s="37">
        <f t="shared" si="3"/>
        <v>2700.18</v>
      </c>
      <c r="N110" s="43">
        <v>89.99</v>
      </c>
      <c r="O110" s="39"/>
      <c r="P110" s="39"/>
      <c r="Q110" s="67"/>
      <c r="R110" s="67"/>
      <c r="S110" s="67"/>
      <c r="T110" s="67"/>
      <c r="U110" s="67"/>
    </row>
    <row r="111" spans="1:21" s="1" customFormat="1" x14ac:dyDescent="0.2">
      <c r="A111" s="75"/>
      <c r="B111" s="3" t="s">
        <v>14</v>
      </c>
      <c r="C111" s="3" t="s">
        <v>737</v>
      </c>
      <c r="D111" s="3" t="s">
        <v>738</v>
      </c>
      <c r="E111" s="3" t="s">
        <v>722</v>
      </c>
      <c r="F111" s="3" t="s">
        <v>217</v>
      </c>
      <c r="G111" s="3" t="s">
        <v>58</v>
      </c>
      <c r="H111" s="3" t="s">
        <v>739</v>
      </c>
      <c r="I111" s="3" t="s">
        <v>724</v>
      </c>
      <c r="J111" s="3" t="s">
        <v>583</v>
      </c>
      <c r="K111" s="49">
        <v>64</v>
      </c>
      <c r="L111" s="43">
        <v>42.86</v>
      </c>
      <c r="M111" s="37">
        <f t="shared" si="3"/>
        <v>2743.04</v>
      </c>
      <c r="N111" s="43">
        <v>89.99</v>
      </c>
      <c r="O111" s="39"/>
      <c r="P111" s="39"/>
      <c r="Q111" s="67"/>
      <c r="R111" s="67"/>
      <c r="S111" s="67"/>
      <c r="T111" s="67"/>
      <c r="U111" s="67"/>
    </row>
    <row r="112" spans="1:21" s="1" customFormat="1" x14ac:dyDescent="0.2">
      <c r="A112" s="75"/>
      <c r="B112" s="3" t="s">
        <v>14</v>
      </c>
      <c r="C112" s="3" t="s">
        <v>740</v>
      </c>
      <c r="D112" s="3" t="s">
        <v>741</v>
      </c>
      <c r="E112" s="3" t="s">
        <v>722</v>
      </c>
      <c r="F112" s="3" t="s">
        <v>217</v>
      </c>
      <c r="G112" s="3" t="s">
        <v>147</v>
      </c>
      <c r="H112" s="3" t="s">
        <v>742</v>
      </c>
      <c r="I112" s="3" t="s">
        <v>724</v>
      </c>
      <c r="J112" s="3" t="s">
        <v>587</v>
      </c>
      <c r="K112" s="49">
        <v>63</v>
      </c>
      <c r="L112" s="43">
        <v>42.86</v>
      </c>
      <c r="M112" s="37">
        <f t="shared" si="3"/>
        <v>2700.18</v>
      </c>
      <c r="N112" s="43">
        <v>89.99</v>
      </c>
      <c r="O112" s="39"/>
      <c r="P112" s="39"/>
      <c r="Q112" s="67"/>
      <c r="R112" s="67"/>
      <c r="S112" s="67"/>
      <c r="T112" s="67"/>
      <c r="U112" s="67"/>
    </row>
    <row r="113" spans="1:21" s="1" customFormat="1" x14ac:dyDescent="0.2">
      <c r="A113" s="75"/>
      <c r="B113" s="3" t="s">
        <v>14</v>
      </c>
      <c r="C113" s="3" t="s">
        <v>743</v>
      </c>
      <c r="D113" s="3" t="s">
        <v>744</v>
      </c>
      <c r="E113" s="3" t="s">
        <v>722</v>
      </c>
      <c r="F113" s="3" t="s">
        <v>217</v>
      </c>
      <c r="G113" s="3" t="s">
        <v>61</v>
      </c>
      <c r="H113" s="3" t="s">
        <v>745</v>
      </c>
      <c r="I113" s="3" t="s">
        <v>724</v>
      </c>
      <c r="J113" s="3" t="s">
        <v>591</v>
      </c>
      <c r="K113" s="49">
        <v>74</v>
      </c>
      <c r="L113" s="43">
        <v>42.86</v>
      </c>
      <c r="M113" s="37">
        <f t="shared" si="3"/>
        <v>3171.64</v>
      </c>
      <c r="N113" s="43">
        <v>89.99</v>
      </c>
      <c r="O113" s="39"/>
      <c r="P113" s="39"/>
      <c r="Q113" s="67"/>
      <c r="R113" s="67"/>
      <c r="S113" s="67"/>
      <c r="T113" s="67"/>
      <c r="U113" s="67"/>
    </row>
    <row r="114" spans="1:21" s="1" customFormat="1" x14ac:dyDescent="0.2">
      <c r="A114" s="75"/>
      <c r="B114" s="3" t="s">
        <v>14</v>
      </c>
      <c r="C114" s="3" t="s">
        <v>746</v>
      </c>
      <c r="D114" s="3" t="s">
        <v>747</v>
      </c>
      <c r="E114" s="3" t="s">
        <v>722</v>
      </c>
      <c r="F114" s="3" t="s">
        <v>217</v>
      </c>
      <c r="G114" s="3" t="s">
        <v>62</v>
      </c>
      <c r="H114" s="3" t="s">
        <v>748</v>
      </c>
      <c r="I114" s="3" t="s">
        <v>724</v>
      </c>
      <c r="J114" s="3" t="s">
        <v>595</v>
      </c>
      <c r="K114" s="49">
        <v>52</v>
      </c>
      <c r="L114" s="43">
        <v>42.86</v>
      </c>
      <c r="M114" s="37">
        <f t="shared" si="3"/>
        <v>2228.7199999999998</v>
      </c>
      <c r="N114" s="43">
        <v>89.99</v>
      </c>
      <c r="O114" s="39"/>
      <c r="P114" s="39"/>
      <c r="Q114" s="67"/>
      <c r="R114" s="67"/>
      <c r="S114" s="67"/>
      <c r="T114" s="67"/>
      <c r="U114" s="67"/>
    </row>
    <row r="115" spans="1:21" s="1" customFormat="1" x14ac:dyDescent="0.2">
      <c r="A115" s="75"/>
      <c r="B115" s="3" t="s">
        <v>14</v>
      </c>
      <c r="C115" s="3" t="s">
        <v>749</v>
      </c>
      <c r="D115" s="3" t="s">
        <v>750</v>
      </c>
      <c r="E115" s="3" t="s">
        <v>722</v>
      </c>
      <c r="F115" s="3" t="s">
        <v>217</v>
      </c>
      <c r="G115" s="3" t="s">
        <v>9</v>
      </c>
      <c r="H115" s="3" t="s">
        <v>751</v>
      </c>
      <c r="I115" s="3" t="s">
        <v>724</v>
      </c>
      <c r="J115" s="3" t="s">
        <v>599</v>
      </c>
      <c r="K115" s="49">
        <v>37</v>
      </c>
      <c r="L115" s="43">
        <v>42.86</v>
      </c>
      <c r="M115" s="37">
        <f t="shared" si="3"/>
        <v>1585.82</v>
      </c>
      <c r="N115" s="43">
        <v>89.99</v>
      </c>
      <c r="O115" s="39"/>
      <c r="P115" s="39"/>
      <c r="Q115" s="67"/>
      <c r="R115" s="67"/>
      <c r="S115" s="67"/>
      <c r="T115" s="67"/>
      <c r="U115" s="67"/>
    </row>
    <row r="116" spans="1:21" s="1" customFormat="1" x14ac:dyDescent="0.2">
      <c r="A116" s="75"/>
      <c r="B116" s="3" t="s">
        <v>14</v>
      </c>
      <c r="C116" s="3" t="s">
        <v>752</v>
      </c>
      <c r="D116" s="3" t="s">
        <v>753</v>
      </c>
      <c r="E116" s="3" t="s">
        <v>722</v>
      </c>
      <c r="F116" s="3" t="s">
        <v>217</v>
      </c>
      <c r="G116" s="3" t="s">
        <v>17</v>
      </c>
      <c r="H116" s="3" t="s">
        <v>754</v>
      </c>
      <c r="I116" s="3" t="s">
        <v>724</v>
      </c>
      <c r="J116" s="3" t="s">
        <v>603</v>
      </c>
      <c r="K116" s="49">
        <v>38</v>
      </c>
      <c r="L116" s="43">
        <v>42.86</v>
      </c>
      <c r="M116" s="37">
        <f t="shared" si="3"/>
        <v>1628.68</v>
      </c>
      <c r="N116" s="43">
        <v>89.99</v>
      </c>
      <c r="O116" s="39"/>
      <c r="P116" s="39"/>
      <c r="Q116" s="67"/>
      <c r="R116" s="67"/>
      <c r="S116" s="67"/>
      <c r="T116" s="67"/>
      <c r="U116" s="67"/>
    </row>
    <row r="117" spans="1:21" s="1" customFormat="1" x14ac:dyDescent="0.2">
      <c r="A117" s="75"/>
      <c r="B117" s="3" t="s">
        <v>14</v>
      </c>
      <c r="C117" s="3" t="s">
        <v>755</v>
      </c>
      <c r="D117" s="3" t="s">
        <v>756</v>
      </c>
      <c r="E117" s="3" t="s">
        <v>722</v>
      </c>
      <c r="F117" s="3" t="s">
        <v>217</v>
      </c>
      <c r="G117" s="3" t="s">
        <v>22</v>
      </c>
      <c r="H117" s="3" t="s">
        <v>757</v>
      </c>
      <c r="I117" s="3" t="s">
        <v>724</v>
      </c>
      <c r="J117" s="3" t="s">
        <v>607</v>
      </c>
      <c r="K117" s="49">
        <v>10</v>
      </c>
      <c r="L117" s="43">
        <v>42.86</v>
      </c>
      <c r="M117" s="37">
        <f t="shared" si="3"/>
        <v>428.6</v>
      </c>
      <c r="N117" s="43">
        <v>89.99</v>
      </c>
      <c r="O117" s="39"/>
      <c r="P117" s="39"/>
      <c r="Q117" s="67"/>
      <c r="R117" s="67"/>
      <c r="S117" s="67"/>
      <c r="T117" s="67"/>
      <c r="U117" s="67"/>
    </row>
    <row r="118" spans="1:21" s="1" customFormat="1" ht="13.5" thickBot="1" x14ac:dyDescent="0.25">
      <c r="A118" s="75"/>
      <c r="B118" s="3" t="s">
        <v>14</v>
      </c>
      <c r="C118" s="3" t="s">
        <v>758</v>
      </c>
      <c r="D118" s="3" t="s">
        <v>759</v>
      </c>
      <c r="E118" s="3" t="s">
        <v>722</v>
      </c>
      <c r="F118" s="3" t="s">
        <v>217</v>
      </c>
      <c r="G118" s="3" t="s">
        <v>27</v>
      </c>
      <c r="H118" s="3" t="s">
        <v>760</v>
      </c>
      <c r="I118" s="3" t="s">
        <v>724</v>
      </c>
      <c r="J118" s="3" t="s">
        <v>611</v>
      </c>
      <c r="K118" s="49">
        <v>14</v>
      </c>
      <c r="L118" s="43">
        <v>42.86</v>
      </c>
      <c r="M118" s="37">
        <f t="shared" si="3"/>
        <v>600.04</v>
      </c>
      <c r="N118" s="43">
        <v>89.99</v>
      </c>
      <c r="O118" s="39"/>
      <c r="P118" s="39"/>
      <c r="Q118" s="67"/>
      <c r="R118" s="67"/>
      <c r="S118" s="67"/>
      <c r="T118" s="67"/>
      <c r="U118" s="67"/>
    </row>
    <row r="119" spans="1:21" s="6" customFormat="1" ht="20.100000000000001" customHeight="1" x14ac:dyDescent="0.2">
      <c r="A119" s="76"/>
      <c r="B119" s="5" t="s">
        <v>14</v>
      </c>
      <c r="C119" s="5" t="s">
        <v>761</v>
      </c>
      <c r="D119" s="5" t="s">
        <v>762</v>
      </c>
      <c r="E119" s="5" t="s">
        <v>763</v>
      </c>
      <c r="F119" s="5" t="s">
        <v>217</v>
      </c>
      <c r="G119" s="5" t="s">
        <v>97</v>
      </c>
      <c r="H119" s="5" t="s">
        <v>764</v>
      </c>
      <c r="I119" s="5" t="s">
        <v>765</v>
      </c>
      <c r="J119" s="5" t="s">
        <v>766</v>
      </c>
      <c r="K119" s="48">
        <v>95</v>
      </c>
      <c r="L119" s="42">
        <v>81.400000000000006</v>
      </c>
      <c r="M119" s="37">
        <f t="shared" si="3"/>
        <v>7733.0000000000009</v>
      </c>
      <c r="N119" s="42">
        <v>174.99</v>
      </c>
      <c r="O119" s="36"/>
      <c r="P119" s="36"/>
      <c r="Q119" s="68"/>
      <c r="R119" s="68"/>
      <c r="S119" s="68"/>
      <c r="T119" s="68"/>
      <c r="U119" s="68"/>
    </row>
    <row r="120" spans="1:21" s="6" customFormat="1" ht="20.100000000000001" customHeight="1" x14ac:dyDescent="0.2">
      <c r="A120" s="77"/>
      <c r="B120" s="7" t="s">
        <v>14</v>
      </c>
      <c r="C120" s="7" t="s">
        <v>767</v>
      </c>
      <c r="D120" s="7" t="s">
        <v>768</v>
      </c>
      <c r="E120" s="7" t="s">
        <v>763</v>
      </c>
      <c r="F120" s="7" t="s">
        <v>217</v>
      </c>
      <c r="G120" s="7" t="s">
        <v>102</v>
      </c>
      <c r="H120" s="7" t="s">
        <v>769</v>
      </c>
      <c r="I120" s="7" t="s">
        <v>765</v>
      </c>
      <c r="J120" s="7" t="s">
        <v>770</v>
      </c>
      <c r="K120" s="49">
        <v>196</v>
      </c>
      <c r="L120" s="42">
        <v>81.400000000000006</v>
      </c>
      <c r="M120" s="37">
        <f t="shared" si="3"/>
        <v>15954.400000000001</v>
      </c>
      <c r="N120" s="42">
        <v>174.99</v>
      </c>
      <c r="O120" s="36"/>
      <c r="P120" s="36"/>
      <c r="Q120" s="68"/>
      <c r="R120" s="68"/>
      <c r="S120" s="68"/>
      <c r="T120" s="68"/>
      <c r="U120" s="68"/>
    </row>
    <row r="121" spans="1:21" s="6" customFormat="1" ht="20.100000000000001" customHeight="1" x14ac:dyDescent="0.2">
      <c r="A121" s="77"/>
      <c r="B121" s="7" t="s">
        <v>14</v>
      </c>
      <c r="C121" s="7" t="s">
        <v>771</v>
      </c>
      <c r="D121" s="7" t="s">
        <v>772</v>
      </c>
      <c r="E121" s="7" t="s">
        <v>763</v>
      </c>
      <c r="F121" s="7" t="s">
        <v>217</v>
      </c>
      <c r="G121" s="7" t="s">
        <v>105</v>
      </c>
      <c r="H121" s="7" t="s">
        <v>773</v>
      </c>
      <c r="I121" s="7" t="s">
        <v>765</v>
      </c>
      <c r="J121" s="7" t="s">
        <v>774</v>
      </c>
      <c r="K121" s="49">
        <v>295</v>
      </c>
      <c r="L121" s="42">
        <v>81.400000000000006</v>
      </c>
      <c r="M121" s="37">
        <f t="shared" si="3"/>
        <v>24013</v>
      </c>
      <c r="N121" s="42">
        <v>174.99</v>
      </c>
      <c r="O121" s="36"/>
      <c r="P121" s="36"/>
      <c r="Q121" s="68"/>
      <c r="R121" s="68"/>
      <c r="S121" s="68"/>
      <c r="T121" s="68"/>
      <c r="U121" s="68"/>
    </row>
    <row r="122" spans="1:21" s="6" customFormat="1" ht="20.100000000000001" customHeight="1" x14ac:dyDescent="0.2">
      <c r="A122" s="77"/>
      <c r="B122" s="7" t="s">
        <v>14</v>
      </c>
      <c r="C122" s="7" t="s">
        <v>775</v>
      </c>
      <c r="D122" s="7" t="s">
        <v>776</v>
      </c>
      <c r="E122" s="7" t="s">
        <v>763</v>
      </c>
      <c r="F122" s="7" t="s">
        <v>217</v>
      </c>
      <c r="G122" s="7" t="s">
        <v>123</v>
      </c>
      <c r="H122" s="7" t="s">
        <v>777</v>
      </c>
      <c r="I122" s="7" t="s">
        <v>765</v>
      </c>
      <c r="J122" s="7" t="s">
        <v>778</v>
      </c>
      <c r="K122" s="49">
        <v>294</v>
      </c>
      <c r="L122" s="42">
        <v>81.400000000000006</v>
      </c>
      <c r="M122" s="37">
        <f t="shared" si="3"/>
        <v>23931.600000000002</v>
      </c>
      <c r="N122" s="42">
        <v>174.99</v>
      </c>
      <c r="O122" s="36"/>
      <c r="P122" s="36"/>
      <c r="Q122" s="68"/>
      <c r="R122" s="68"/>
      <c r="S122" s="68"/>
      <c r="T122" s="68"/>
      <c r="U122" s="68"/>
    </row>
    <row r="123" spans="1:21" s="6" customFormat="1" ht="20.100000000000001" customHeight="1" thickBot="1" x14ac:dyDescent="0.25">
      <c r="A123" s="78"/>
      <c r="B123" s="8" t="s">
        <v>14</v>
      </c>
      <c r="C123" s="8" t="s">
        <v>779</v>
      </c>
      <c r="D123" s="8" t="s">
        <v>780</v>
      </c>
      <c r="E123" s="8" t="s">
        <v>763</v>
      </c>
      <c r="F123" s="8" t="s">
        <v>217</v>
      </c>
      <c r="G123" s="8" t="s">
        <v>321</v>
      </c>
      <c r="H123" s="8" t="s">
        <v>781</v>
      </c>
      <c r="I123" s="8" t="s">
        <v>765</v>
      </c>
      <c r="J123" s="8" t="s">
        <v>782</v>
      </c>
      <c r="K123" s="50">
        <v>282</v>
      </c>
      <c r="L123" s="42">
        <v>81.400000000000006</v>
      </c>
      <c r="M123" s="37">
        <f t="shared" si="3"/>
        <v>22954.800000000003</v>
      </c>
      <c r="N123" s="42">
        <v>174.99</v>
      </c>
      <c r="O123" s="36"/>
      <c r="P123" s="36"/>
      <c r="Q123" s="68"/>
      <c r="R123" s="68"/>
      <c r="S123" s="68"/>
      <c r="T123" s="68"/>
      <c r="U123" s="68"/>
    </row>
    <row r="124" spans="1:21" s="1" customFormat="1" x14ac:dyDescent="0.2">
      <c r="A124" s="79"/>
      <c r="B124" s="2" t="s">
        <v>14</v>
      </c>
      <c r="C124" s="2" t="s">
        <v>829</v>
      </c>
      <c r="D124" s="2" t="s">
        <v>830</v>
      </c>
      <c r="E124" s="2" t="s">
        <v>831</v>
      </c>
      <c r="F124" s="2" t="s">
        <v>62</v>
      </c>
      <c r="G124" s="2" t="s">
        <v>71</v>
      </c>
      <c r="H124" s="2" t="s">
        <v>832</v>
      </c>
      <c r="I124" s="2" t="s">
        <v>833</v>
      </c>
      <c r="J124" s="2" t="s">
        <v>621</v>
      </c>
      <c r="K124" s="48">
        <v>94</v>
      </c>
      <c r="L124" s="43">
        <v>34.15</v>
      </c>
      <c r="M124" s="37">
        <f t="shared" si="3"/>
        <v>3210.1</v>
      </c>
      <c r="N124" s="43">
        <v>69.989999999999995</v>
      </c>
      <c r="O124" s="39"/>
      <c r="P124" s="39"/>
      <c r="Q124" s="67"/>
      <c r="R124" s="67"/>
      <c r="S124" s="67"/>
      <c r="T124" s="67"/>
      <c r="U124" s="67"/>
    </row>
    <row r="125" spans="1:21" s="1" customFormat="1" x14ac:dyDescent="0.2">
      <c r="A125" s="75"/>
      <c r="B125" s="3" t="s">
        <v>14</v>
      </c>
      <c r="C125" s="3" t="s">
        <v>834</v>
      </c>
      <c r="D125" s="3" t="s">
        <v>835</v>
      </c>
      <c r="E125" s="3" t="s">
        <v>831</v>
      </c>
      <c r="F125" s="3" t="s">
        <v>62</v>
      </c>
      <c r="G125" s="3" t="s">
        <v>77</v>
      </c>
      <c r="H125" s="3" t="s">
        <v>836</v>
      </c>
      <c r="I125" s="3" t="s">
        <v>833</v>
      </c>
      <c r="J125" s="3" t="s">
        <v>625</v>
      </c>
      <c r="K125" s="49">
        <v>57</v>
      </c>
      <c r="L125" s="43">
        <v>34.15</v>
      </c>
      <c r="M125" s="37">
        <f t="shared" si="3"/>
        <v>1946.55</v>
      </c>
      <c r="N125" s="43">
        <v>69.989999999999995</v>
      </c>
      <c r="O125" s="39"/>
      <c r="P125" s="39"/>
      <c r="Q125" s="67"/>
      <c r="R125" s="67"/>
      <c r="S125" s="67"/>
      <c r="T125" s="67"/>
      <c r="U125" s="67"/>
    </row>
    <row r="126" spans="1:21" s="1" customFormat="1" x14ac:dyDescent="0.2">
      <c r="A126" s="75"/>
      <c r="B126" s="3" t="s">
        <v>14</v>
      </c>
      <c r="C126" s="3" t="s">
        <v>837</v>
      </c>
      <c r="D126" s="3" t="s">
        <v>838</v>
      </c>
      <c r="E126" s="3" t="s">
        <v>831</v>
      </c>
      <c r="F126" s="3" t="s">
        <v>62</v>
      </c>
      <c r="G126" s="3" t="s">
        <v>628</v>
      </c>
      <c r="H126" s="3" t="s">
        <v>839</v>
      </c>
      <c r="I126" s="3" t="s">
        <v>833</v>
      </c>
      <c r="J126" s="3" t="s">
        <v>630</v>
      </c>
      <c r="K126" s="49">
        <v>59</v>
      </c>
      <c r="L126" s="43">
        <v>34.15</v>
      </c>
      <c r="M126" s="37">
        <f t="shared" si="3"/>
        <v>2014.85</v>
      </c>
      <c r="N126" s="43">
        <v>69.989999999999995</v>
      </c>
      <c r="O126" s="39"/>
      <c r="P126" s="39"/>
      <c r="Q126" s="67"/>
      <c r="R126" s="67"/>
      <c r="S126" s="67"/>
      <c r="T126" s="67"/>
      <c r="U126" s="67"/>
    </row>
    <row r="127" spans="1:21" s="1" customFormat="1" x14ac:dyDescent="0.2">
      <c r="A127" s="75"/>
      <c r="B127" s="3" t="s">
        <v>14</v>
      </c>
      <c r="C127" s="3" t="s">
        <v>840</v>
      </c>
      <c r="D127" s="3" t="s">
        <v>841</v>
      </c>
      <c r="E127" s="3" t="s">
        <v>831</v>
      </c>
      <c r="F127" s="3" t="s">
        <v>62</v>
      </c>
      <c r="G127" s="3" t="s">
        <v>82</v>
      </c>
      <c r="H127" s="3" t="s">
        <v>842</v>
      </c>
      <c r="I127" s="3" t="s">
        <v>833</v>
      </c>
      <c r="J127" s="3" t="s">
        <v>634</v>
      </c>
      <c r="K127" s="49">
        <v>121</v>
      </c>
      <c r="L127" s="43">
        <v>34.15</v>
      </c>
      <c r="M127" s="37">
        <f t="shared" si="3"/>
        <v>4132.1499999999996</v>
      </c>
      <c r="N127" s="43">
        <v>69.989999999999995</v>
      </c>
      <c r="O127" s="39"/>
      <c r="P127" s="39"/>
      <c r="Q127" s="67"/>
      <c r="R127" s="67"/>
      <c r="S127" s="67"/>
      <c r="T127" s="67"/>
      <c r="U127" s="67"/>
    </row>
    <row r="128" spans="1:21" s="1" customFormat="1" x14ac:dyDescent="0.2">
      <c r="A128" s="75"/>
      <c r="B128" s="3" t="s">
        <v>14</v>
      </c>
      <c r="C128" s="3" t="s">
        <v>843</v>
      </c>
      <c r="D128" s="3" t="s">
        <v>844</v>
      </c>
      <c r="E128" s="3" t="s">
        <v>831</v>
      </c>
      <c r="F128" s="3" t="s">
        <v>62</v>
      </c>
      <c r="G128" s="3" t="s">
        <v>87</v>
      </c>
      <c r="H128" s="3" t="s">
        <v>845</v>
      </c>
      <c r="I128" s="3" t="s">
        <v>833</v>
      </c>
      <c r="J128" s="3" t="s">
        <v>638</v>
      </c>
      <c r="K128" s="49">
        <v>135</v>
      </c>
      <c r="L128" s="43">
        <v>34.15</v>
      </c>
      <c r="M128" s="37">
        <f t="shared" si="3"/>
        <v>4610.25</v>
      </c>
      <c r="N128" s="43">
        <v>69.989999999999995</v>
      </c>
      <c r="O128" s="39"/>
      <c r="P128" s="39"/>
      <c r="Q128" s="67"/>
      <c r="R128" s="67"/>
      <c r="S128" s="67"/>
      <c r="T128" s="67"/>
      <c r="U128" s="67"/>
    </row>
    <row r="129" spans="1:21" s="1" customFormat="1" x14ac:dyDescent="0.2">
      <c r="A129" s="75"/>
      <c r="B129" s="3" t="s">
        <v>14</v>
      </c>
      <c r="C129" s="3" t="s">
        <v>846</v>
      </c>
      <c r="D129" s="3" t="s">
        <v>847</v>
      </c>
      <c r="E129" s="3" t="s">
        <v>831</v>
      </c>
      <c r="F129" s="3" t="s">
        <v>62</v>
      </c>
      <c r="G129" s="3" t="s">
        <v>92</v>
      </c>
      <c r="H129" s="3" t="s">
        <v>848</v>
      </c>
      <c r="I129" s="3" t="s">
        <v>833</v>
      </c>
      <c r="J129" s="3" t="s">
        <v>642</v>
      </c>
      <c r="K129" s="49">
        <v>23</v>
      </c>
      <c r="L129" s="43">
        <v>34.15</v>
      </c>
      <c r="M129" s="37">
        <f t="shared" si="3"/>
        <v>785.44999999999993</v>
      </c>
      <c r="N129" s="43">
        <v>69.989999999999995</v>
      </c>
      <c r="O129" s="39"/>
      <c r="P129" s="39"/>
      <c r="Q129" s="67"/>
      <c r="R129" s="67"/>
      <c r="S129" s="67"/>
      <c r="T129" s="67"/>
      <c r="U129" s="67"/>
    </row>
    <row r="130" spans="1:21" s="1" customFormat="1" x14ac:dyDescent="0.2">
      <c r="A130" s="75"/>
      <c r="B130" s="3" t="s">
        <v>14</v>
      </c>
      <c r="C130" s="3" t="s">
        <v>849</v>
      </c>
      <c r="D130" s="3" t="s">
        <v>850</v>
      </c>
      <c r="E130" s="3" t="s">
        <v>831</v>
      </c>
      <c r="F130" s="3" t="s">
        <v>62</v>
      </c>
      <c r="G130" s="3" t="s">
        <v>97</v>
      </c>
      <c r="H130" s="3" t="s">
        <v>851</v>
      </c>
      <c r="I130" s="3" t="s">
        <v>833</v>
      </c>
      <c r="J130" s="3" t="s">
        <v>646</v>
      </c>
      <c r="K130" s="49">
        <v>166</v>
      </c>
      <c r="L130" s="43">
        <v>34.15</v>
      </c>
      <c r="M130" s="37">
        <f t="shared" si="3"/>
        <v>5668.9</v>
      </c>
      <c r="N130" s="43">
        <v>69.989999999999995</v>
      </c>
      <c r="O130" s="39"/>
      <c r="P130" s="39"/>
      <c r="Q130" s="67"/>
      <c r="R130" s="67"/>
      <c r="S130" s="67"/>
      <c r="T130" s="67"/>
      <c r="U130" s="67"/>
    </row>
    <row r="131" spans="1:21" s="1" customFormat="1" x14ac:dyDescent="0.2">
      <c r="A131" s="75"/>
      <c r="B131" s="3" t="s">
        <v>14</v>
      </c>
      <c r="C131" s="3" t="s">
        <v>852</v>
      </c>
      <c r="D131" s="3" t="s">
        <v>853</v>
      </c>
      <c r="E131" s="3" t="s">
        <v>831</v>
      </c>
      <c r="F131" s="3" t="s">
        <v>62</v>
      </c>
      <c r="G131" s="3" t="s">
        <v>102</v>
      </c>
      <c r="H131" s="3" t="s">
        <v>854</v>
      </c>
      <c r="I131" s="3" t="s">
        <v>833</v>
      </c>
      <c r="J131" s="3" t="s">
        <v>650</v>
      </c>
      <c r="K131" s="49">
        <v>138</v>
      </c>
      <c r="L131" s="43">
        <v>34.15</v>
      </c>
      <c r="M131" s="37">
        <f t="shared" si="3"/>
        <v>4712.7</v>
      </c>
      <c r="N131" s="43">
        <v>69.989999999999995</v>
      </c>
      <c r="O131" s="39"/>
      <c r="P131" s="39"/>
      <c r="Q131" s="67"/>
      <c r="R131" s="67"/>
      <c r="S131" s="67"/>
      <c r="T131" s="67"/>
      <c r="U131" s="67"/>
    </row>
    <row r="132" spans="1:21" s="1" customFormat="1" x14ac:dyDescent="0.2">
      <c r="A132" s="75"/>
      <c r="B132" s="3" t="s">
        <v>14</v>
      </c>
      <c r="C132" s="3" t="s">
        <v>855</v>
      </c>
      <c r="D132" s="3" t="s">
        <v>856</v>
      </c>
      <c r="E132" s="3" t="s">
        <v>831</v>
      </c>
      <c r="F132" s="3" t="s">
        <v>62</v>
      </c>
      <c r="G132" s="3" t="s">
        <v>105</v>
      </c>
      <c r="H132" s="3" t="s">
        <v>857</v>
      </c>
      <c r="I132" s="3" t="s">
        <v>833</v>
      </c>
      <c r="J132" s="3" t="s">
        <v>654</v>
      </c>
      <c r="K132" s="49">
        <v>195</v>
      </c>
      <c r="L132" s="43">
        <v>34.15</v>
      </c>
      <c r="M132" s="37">
        <f t="shared" si="3"/>
        <v>6659.25</v>
      </c>
      <c r="N132" s="43">
        <v>69.989999999999995</v>
      </c>
      <c r="O132" s="39"/>
      <c r="P132" s="39"/>
      <c r="Q132" s="67"/>
      <c r="R132" s="67"/>
      <c r="S132" s="67"/>
      <c r="T132" s="67"/>
      <c r="U132" s="67"/>
    </row>
    <row r="133" spans="1:21" s="1" customFormat="1" x14ac:dyDescent="0.2">
      <c r="A133" s="75"/>
      <c r="B133" s="3" t="s">
        <v>14</v>
      </c>
      <c r="C133" s="3" t="s">
        <v>858</v>
      </c>
      <c r="D133" s="3" t="s">
        <v>859</v>
      </c>
      <c r="E133" s="3" t="s">
        <v>831</v>
      </c>
      <c r="F133" s="3" t="s">
        <v>62</v>
      </c>
      <c r="G133" s="3" t="s">
        <v>123</v>
      </c>
      <c r="H133" s="3" t="s">
        <v>860</v>
      </c>
      <c r="I133" s="3" t="s">
        <v>833</v>
      </c>
      <c r="J133" s="3" t="s">
        <v>658</v>
      </c>
      <c r="K133" s="49">
        <v>161</v>
      </c>
      <c r="L133" s="43">
        <v>34.15</v>
      </c>
      <c r="M133" s="37">
        <f t="shared" ref="M133:M158" si="4">K133*L133</f>
        <v>5498.15</v>
      </c>
      <c r="N133" s="43">
        <v>69.989999999999995</v>
      </c>
      <c r="O133" s="39"/>
      <c r="P133" s="39"/>
      <c r="Q133" s="67"/>
      <c r="R133" s="67"/>
      <c r="S133" s="67"/>
      <c r="T133" s="67"/>
      <c r="U133" s="67"/>
    </row>
    <row r="134" spans="1:21" s="1" customFormat="1" ht="13.5" thickBot="1" x14ac:dyDescent="0.25">
      <c r="A134" s="80"/>
      <c r="B134" s="4" t="s">
        <v>14</v>
      </c>
      <c r="C134" s="4" t="s">
        <v>861</v>
      </c>
      <c r="D134" s="4" t="s">
        <v>862</v>
      </c>
      <c r="E134" s="4" t="s">
        <v>831</v>
      </c>
      <c r="F134" s="4" t="s">
        <v>62</v>
      </c>
      <c r="G134" s="4" t="s">
        <v>321</v>
      </c>
      <c r="H134" s="4" t="s">
        <v>863</v>
      </c>
      <c r="I134" s="4" t="s">
        <v>833</v>
      </c>
      <c r="J134" s="4" t="s">
        <v>662</v>
      </c>
      <c r="K134" s="50">
        <v>170</v>
      </c>
      <c r="L134" s="43">
        <v>34.15</v>
      </c>
      <c r="M134" s="37">
        <f t="shared" si="4"/>
        <v>5805.5</v>
      </c>
      <c r="N134" s="43">
        <v>69.989999999999995</v>
      </c>
      <c r="O134" s="39"/>
      <c r="P134" s="39"/>
      <c r="Q134" s="67"/>
      <c r="R134" s="67"/>
      <c r="S134" s="67"/>
      <c r="T134" s="67"/>
      <c r="U134" s="67"/>
    </row>
    <row r="135" spans="1:21" s="1" customFormat="1" x14ac:dyDescent="0.2">
      <c r="A135" s="75"/>
      <c r="B135" s="3" t="s">
        <v>14</v>
      </c>
      <c r="C135" s="3" t="s">
        <v>922</v>
      </c>
      <c r="D135" s="3" t="s">
        <v>923</v>
      </c>
      <c r="E135" s="3" t="s">
        <v>924</v>
      </c>
      <c r="F135" s="3" t="s">
        <v>440</v>
      </c>
      <c r="G135" s="3" t="s">
        <v>77</v>
      </c>
      <c r="H135" s="3" t="s">
        <v>925</v>
      </c>
      <c r="I135" s="3" t="s">
        <v>926</v>
      </c>
      <c r="J135" s="3" t="s">
        <v>927</v>
      </c>
      <c r="K135" s="49">
        <v>5</v>
      </c>
      <c r="L135" s="43">
        <v>34.15</v>
      </c>
      <c r="M135" s="37">
        <f t="shared" si="4"/>
        <v>170.75</v>
      </c>
      <c r="N135" s="43">
        <v>69.989999999999995</v>
      </c>
      <c r="O135" s="39"/>
      <c r="P135" s="39"/>
      <c r="Q135" s="67"/>
      <c r="R135" s="67"/>
      <c r="S135" s="67"/>
      <c r="T135" s="67"/>
      <c r="U135" s="67"/>
    </row>
    <row r="136" spans="1:21" s="1" customFormat="1" x14ac:dyDescent="0.2">
      <c r="A136" s="75"/>
      <c r="B136" s="3" t="s">
        <v>14</v>
      </c>
      <c r="C136" s="3" t="s">
        <v>928</v>
      </c>
      <c r="D136" s="3" t="s">
        <v>929</v>
      </c>
      <c r="E136" s="3" t="s">
        <v>924</v>
      </c>
      <c r="F136" s="3" t="s">
        <v>440</v>
      </c>
      <c r="G136" s="3" t="s">
        <v>82</v>
      </c>
      <c r="H136" s="3" t="s">
        <v>930</v>
      </c>
      <c r="I136" s="3" t="s">
        <v>926</v>
      </c>
      <c r="J136" s="3" t="s">
        <v>931</v>
      </c>
      <c r="K136" s="49">
        <v>4</v>
      </c>
      <c r="L136" s="43">
        <v>34.15</v>
      </c>
      <c r="M136" s="37">
        <f t="shared" si="4"/>
        <v>136.6</v>
      </c>
      <c r="N136" s="43">
        <v>69.989999999999995</v>
      </c>
      <c r="O136" s="39"/>
      <c r="P136" s="39"/>
      <c r="Q136" s="67"/>
      <c r="R136" s="67"/>
      <c r="S136" s="67"/>
      <c r="T136" s="67"/>
      <c r="U136" s="67"/>
    </row>
    <row r="137" spans="1:21" s="1" customFormat="1" x14ac:dyDescent="0.2">
      <c r="A137" s="75"/>
      <c r="B137" s="3" t="s">
        <v>14</v>
      </c>
      <c r="C137" s="3" t="s">
        <v>932</v>
      </c>
      <c r="D137" s="3" t="s">
        <v>933</v>
      </c>
      <c r="E137" s="3" t="s">
        <v>924</v>
      </c>
      <c r="F137" s="3" t="s">
        <v>440</v>
      </c>
      <c r="G137" s="3" t="s">
        <v>87</v>
      </c>
      <c r="H137" s="3" t="s">
        <v>934</v>
      </c>
      <c r="I137" s="3" t="s">
        <v>926</v>
      </c>
      <c r="J137" s="3" t="s">
        <v>935</v>
      </c>
      <c r="K137" s="49">
        <v>9</v>
      </c>
      <c r="L137" s="43">
        <v>34.15</v>
      </c>
      <c r="M137" s="37">
        <f t="shared" si="4"/>
        <v>307.34999999999997</v>
      </c>
      <c r="N137" s="43">
        <v>69.989999999999995</v>
      </c>
      <c r="O137" s="39"/>
      <c r="P137" s="39"/>
      <c r="Q137" s="67"/>
      <c r="R137" s="67"/>
      <c r="S137" s="67"/>
      <c r="T137" s="67"/>
      <c r="U137" s="67"/>
    </row>
    <row r="138" spans="1:21" s="1" customFormat="1" x14ac:dyDescent="0.2">
      <c r="A138" s="75"/>
      <c r="B138" s="3" t="s">
        <v>14</v>
      </c>
      <c r="C138" s="3" t="s">
        <v>936</v>
      </c>
      <c r="D138" s="3" t="s">
        <v>937</v>
      </c>
      <c r="E138" s="3" t="s">
        <v>924</v>
      </c>
      <c r="F138" s="3" t="s">
        <v>440</v>
      </c>
      <c r="G138" s="3" t="s">
        <v>92</v>
      </c>
      <c r="H138" s="3" t="s">
        <v>938</v>
      </c>
      <c r="I138" s="3" t="s">
        <v>926</v>
      </c>
      <c r="J138" s="3" t="s">
        <v>939</v>
      </c>
      <c r="K138" s="49">
        <v>4</v>
      </c>
      <c r="L138" s="43">
        <v>34.15</v>
      </c>
      <c r="M138" s="37">
        <f t="shared" si="4"/>
        <v>136.6</v>
      </c>
      <c r="N138" s="43">
        <v>69.989999999999995</v>
      </c>
      <c r="O138" s="39"/>
      <c r="P138" s="39"/>
      <c r="Q138" s="67"/>
      <c r="R138" s="67"/>
      <c r="S138" s="67"/>
      <c r="T138" s="67"/>
      <c r="U138" s="67"/>
    </row>
    <row r="139" spans="1:21" s="1" customFormat="1" x14ac:dyDescent="0.2">
      <c r="A139" s="75"/>
      <c r="B139" s="3" t="s">
        <v>14</v>
      </c>
      <c r="C139" s="3" t="s">
        <v>940</v>
      </c>
      <c r="D139" s="3" t="s">
        <v>941</v>
      </c>
      <c r="E139" s="3" t="s">
        <v>924</v>
      </c>
      <c r="F139" s="3" t="s">
        <v>440</v>
      </c>
      <c r="G139" s="3" t="s">
        <v>97</v>
      </c>
      <c r="H139" s="3" t="s">
        <v>942</v>
      </c>
      <c r="I139" s="3" t="s">
        <v>926</v>
      </c>
      <c r="J139" s="3" t="s">
        <v>943</v>
      </c>
      <c r="K139" s="49">
        <v>6</v>
      </c>
      <c r="L139" s="43">
        <v>34.15</v>
      </c>
      <c r="M139" s="37">
        <f t="shared" si="4"/>
        <v>204.89999999999998</v>
      </c>
      <c r="N139" s="43">
        <v>69.989999999999995</v>
      </c>
      <c r="O139" s="39"/>
      <c r="P139" s="39"/>
      <c r="Q139" s="67"/>
      <c r="R139" s="67"/>
      <c r="S139" s="67"/>
      <c r="T139" s="67"/>
      <c r="U139" s="67"/>
    </row>
    <row r="140" spans="1:21" s="1" customFormat="1" x14ac:dyDescent="0.2">
      <c r="A140" s="75"/>
      <c r="B140" s="3" t="s">
        <v>14</v>
      </c>
      <c r="C140" s="3" t="s">
        <v>944</v>
      </c>
      <c r="D140" s="3" t="s">
        <v>945</v>
      </c>
      <c r="E140" s="3" t="s">
        <v>924</v>
      </c>
      <c r="F140" s="3" t="s">
        <v>440</v>
      </c>
      <c r="G140" s="3" t="s">
        <v>102</v>
      </c>
      <c r="H140" s="3" t="s">
        <v>946</v>
      </c>
      <c r="I140" s="3" t="s">
        <v>926</v>
      </c>
      <c r="J140" s="3" t="s">
        <v>947</v>
      </c>
      <c r="K140" s="49">
        <v>2</v>
      </c>
      <c r="L140" s="43">
        <v>34.15</v>
      </c>
      <c r="M140" s="37">
        <f t="shared" si="4"/>
        <v>68.3</v>
      </c>
      <c r="N140" s="43">
        <v>69.989999999999995</v>
      </c>
      <c r="O140" s="39"/>
      <c r="P140" s="39"/>
      <c r="Q140" s="67"/>
      <c r="R140" s="67"/>
      <c r="S140" s="67"/>
      <c r="T140" s="67"/>
      <c r="U140" s="67"/>
    </row>
    <row r="141" spans="1:21" s="1" customFormat="1" x14ac:dyDescent="0.2">
      <c r="A141" s="75"/>
      <c r="B141" s="3" t="s">
        <v>14</v>
      </c>
      <c r="C141" s="3" t="s">
        <v>948</v>
      </c>
      <c r="D141" s="3" t="s">
        <v>949</v>
      </c>
      <c r="E141" s="3" t="s">
        <v>924</v>
      </c>
      <c r="F141" s="3" t="s">
        <v>440</v>
      </c>
      <c r="G141" s="3" t="s">
        <v>105</v>
      </c>
      <c r="H141" s="3" t="s">
        <v>950</v>
      </c>
      <c r="I141" s="3" t="s">
        <v>926</v>
      </c>
      <c r="J141" s="3" t="s">
        <v>951</v>
      </c>
      <c r="K141" s="49">
        <v>7</v>
      </c>
      <c r="L141" s="43">
        <v>34.15</v>
      </c>
      <c r="M141" s="37">
        <f t="shared" si="4"/>
        <v>239.04999999999998</v>
      </c>
      <c r="N141" s="43">
        <v>69.989999999999995</v>
      </c>
      <c r="O141" s="39"/>
      <c r="P141" s="39"/>
      <c r="Q141" s="67"/>
      <c r="R141" s="67"/>
      <c r="S141" s="67"/>
      <c r="T141" s="67"/>
      <c r="U141" s="67"/>
    </row>
    <row r="142" spans="1:21" s="1" customFormat="1" x14ac:dyDescent="0.2">
      <c r="A142" s="75"/>
      <c r="B142" s="3" t="s">
        <v>14</v>
      </c>
      <c r="C142" s="3" t="s">
        <v>952</v>
      </c>
      <c r="D142" s="3" t="s">
        <v>953</v>
      </c>
      <c r="E142" s="3" t="s">
        <v>924</v>
      </c>
      <c r="F142" s="3" t="s">
        <v>440</v>
      </c>
      <c r="G142" s="3" t="s">
        <v>123</v>
      </c>
      <c r="H142" s="3" t="s">
        <v>954</v>
      </c>
      <c r="I142" s="3" t="s">
        <v>926</v>
      </c>
      <c r="J142" s="3" t="s">
        <v>955</v>
      </c>
      <c r="K142" s="49">
        <v>6</v>
      </c>
      <c r="L142" s="43">
        <v>34.15</v>
      </c>
      <c r="M142" s="37">
        <f t="shared" si="4"/>
        <v>204.89999999999998</v>
      </c>
      <c r="N142" s="43">
        <v>69.989999999999995</v>
      </c>
      <c r="O142" s="39"/>
      <c r="P142" s="39"/>
      <c r="Q142" s="67"/>
      <c r="R142" s="67"/>
      <c r="S142" s="67"/>
      <c r="T142" s="67"/>
      <c r="U142" s="67"/>
    </row>
    <row r="143" spans="1:21" s="1" customFormat="1" ht="13.5" thickBot="1" x14ac:dyDescent="0.25">
      <c r="A143" s="75"/>
      <c r="B143" s="3" t="s">
        <v>14</v>
      </c>
      <c r="C143" s="3" t="s">
        <v>956</v>
      </c>
      <c r="D143" s="3" t="s">
        <v>957</v>
      </c>
      <c r="E143" s="3" t="s">
        <v>924</v>
      </c>
      <c r="F143" s="3" t="s">
        <v>440</v>
      </c>
      <c r="G143" s="3" t="s">
        <v>321</v>
      </c>
      <c r="H143" s="3" t="s">
        <v>958</v>
      </c>
      <c r="I143" s="3" t="s">
        <v>926</v>
      </c>
      <c r="J143" s="3" t="s">
        <v>959</v>
      </c>
      <c r="K143" s="49">
        <v>5</v>
      </c>
      <c r="L143" s="43">
        <v>34.15</v>
      </c>
      <c r="M143" s="37">
        <f t="shared" si="4"/>
        <v>170.75</v>
      </c>
      <c r="N143" s="43">
        <v>69.989999999999995</v>
      </c>
      <c r="O143" s="39"/>
      <c r="P143" s="39"/>
      <c r="Q143" s="67"/>
      <c r="R143" s="67"/>
      <c r="S143" s="67"/>
      <c r="T143" s="67"/>
      <c r="U143" s="67"/>
    </row>
    <row r="144" spans="1:21" s="1" customFormat="1" x14ac:dyDescent="0.2">
      <c r="A144" s="79"/>
      <c r="B144" s="2" t="s">
        <v>14</v>
      </c>
      <c r="C144" s="2" t="s">
        <v>960</v>
      </c>
      <c r="D144" s="2" t="s">
        <v>961</v>
      </c>
      <c r="E144" s="2" t="s">
        <v>962</v>
      </c>
      <c r="F144" s="2" t="s">
        <v>142</v>
      </c>
      <c r="G144" s="2" t="s">
        <v>77</v>
      </c>
      <c r="H144" s="2" t="s">
        <v>963</v>
      </c>
      <c r="I144" s="2" t="s">
        <v>964</v>
      </c>
      <c r="J144" s="2" t="s">
        <v>927</v>
      </c>
      <c r="K144" s="48">
        <v>1</v>
      </c>
      <c r="L144" s="43">
        <v>34.15</v>
      </c>
      <c r="M144" s="37">
        <f t="shared" si="4"/>
        <v>34.15</v>
      </c>
      <c r="N144" s="43">
        <v>69.989999999999995</v>
      </c>
      <c r="O144" s="39"/>
      <c r="P144" s="39"/>
      <c r="Q144" s="67"/>
      <c r="R144" s="67"/>
      <c r="S144" s="67"/>
      <c r="T144" s="67"/>
      <c r="U144" s="67"/>
    </row>
    <row r="145" spans="1:21" s="1" customFormat="1" x14ac:dyDescent="0.2">
      <c r="A145" s="75"/>
      <c r="B145" s="3" t="s">
        <v>14</v>
      </c>
      <c r="C145" s="3" t="s">
        <v>965</v>
      </c>
      <c r="D145" s="3" t="s">
        <v>966</v>
      </c>
      <c r="E145" s="3" t="s">
        <v>962</v>
      </c>
      <c r="F145" s="3" t="s">
        <v>142</v>
      </c>
      <c r="G145" s="3" t="s">
        <v>82</v>
      </c>
      <c r="H145" s="3" t="s">
        <v>967</v>
      </c>
      <c r="I145" s="3" t="s">
        <v>964</v>
      </c>
      <c r="J145" s="3" t="s">
        <v>931</v>
      </c>
      <c r="K145" s="49">
        <v>1</v>
      </c>
      <c r="L145" s="43">
        <v>34.15</v>
      </c>
      <c r="M145" s="37">
        <f t="shared" si="4"/>
        <v>34.15</v>
      </c>
      <c r="N145" s="43">
        <v>69.989999999999995</v>
      </c>
      <c r="O145" s="39"/>
      <c r="P145" s="39"/>
      <c r="Q145" s="67"/>
      <c r="R145" s="67"/>
      <c r="S145" s="67"/>
      <c r="T145" s="67"/>
      <c r="U145" s="67"/>
    </row>
    <row r="146" spans="1:21" s="1" customFormat="1" x14ac:dyDescent="0.2">
      <c r="A146" s="75"/>
      <c r="B146" s="3" t="s">
        <v>14</v>
      </c>
      <c r="C146" s="3" t="s">
        <v>968</v>
      </c>
      <c r="D146" s="3" t="s">
        <v>969</v>
      </c>
      <c r="E146" s="3" t="s">
        <v>962</v>
      </c>
      <c r="F146" s="3" t="s">
        <v>142</v>
      </c>
      <c r="G146" s="3" t="s">
        <v>87</v>
      </c>
      <c r="H146" s="3" t="s">
        <v>970</v>
      </c>
      <c r="I146" s="3" t="s">
        <v>964</v>
      </c>
      <c r="J146" s="3" t="s">
        <v>935</v>
      </c>
      <c r="K146" s="49">
        <v>4</v>
      </c>
      <c r="L146" s="43">
        <v>34.15</v>
      </c>
      <c r="M146" s="37">
        <f t="shared" si="4"/>
        <v>136.6</v>
      </c>
      <c r="N146" s="43">
        <v>69.989999999999995</v>
      </c>
      <c r="O146" s="39"/>
      <c r="P146" s="39"/>
      <c r="Q146" s="67"/>
      <c r="R146" s="67"/>
      <c r="S146" s="67"/>
      <c r="T146" s="67"/>
      <c r="U146" s="67"/>
    </row>
    <row r="147" spans="1:21" s="1" customFormat="1" x14ac:dyDescent="0.2">
      <c r="A147" s="75"/>
      <c r="B147" s="3" t="s">
        <v>14</v>
      </c>
      <c r="C147" s="3" t="s">
        <v>971</v>
      </c>
      <c r="D147" s="3" t="s">
        <v>972</v>
      </c>
      <c r="E147" s="3" t="s">
        <v>962</v>
      </c>
      <c r="F147" s="3" t="s">
        <v>142</v>
      </c>
      <c r="G147" s="3" t="s">
        <v>92</v>
      </c>
      <c r="H147" s="3" t="s">
        <v>973</v>
      </c>
      <c r="I147" s="3" t="s">
        <v>964</v>
      </c>
      <c r="J147" s="3" t="s">
        <v>939</v>
      </c>
      <c r="K147" s="49">
        <v>6</v>
      </c>
      <c r="L147" s="43">
        <v>34.15</v>
      </c>
      <c r="M147" s="37">
        <f t="shared" si="4"/>
        <v>204.89999999999998</v>
      </c>
      <c r="N147" s="43">
        <v>69.989999999999995</v>
      </c>
      <c r="O147" s="39"/>
      <c r="P147" s="39"/>
      <c r="Q147" s="67"/>
      <c r="R147" s="67"/>
      <c r="S147" s="67"/>
      <c r="T147" s="67"/>
      <c r="U147" s="67"/>
    </row>
    <row r="148" spans="1:21" s="1" customFormat="1" x14ac:dyDescent="0.2">
      <c r="A148" s="75"/>
      <c r="B148" s="3" t="s">
        <v>14</v>
      </c>
      <c r="C148" s="3" t="s">
        <v>974</v>
      </c>
      <c r="D148" s="3" t="s">
        <v>975</v>
      </c>
      <c r="E148" s="3" t="s">
        <v>962</v>
      </c>
      <c r="F148" s="3" t="s">
        <v>142</v>
      </c>
      <c r="G148" s="3" t="s">
        <v>97</v>
      </c>
      <c r="H148" s="3" t="s">
        <v>976</v>
      </c>
      <c r="I148" s="3" t="s">
        <v>964</v>
      </c>
      <c r="J148" s="3" t="s">
        <v>943</v>
      </c>
      <c r="K148" s="49">
        <v>9</v>
      </c>
      <c r="L148" s="43">
        <v>34.15</v>
      </c>
      <c r="M148" s="37">
        <f t="shared" si="4"/>
        <v>307.34999999999997</v>
      </c>
      <c r="N148" s="43">
        <v>69.989999999999995</v>
      </c>
      <c r="O148" s="39"/>
      <c r="P148" s="39"/>
      <c r="Q148" s="67"/>
      <c r="R148" s="67"/>
      <c r="S148" s="67"/>
      <c r="T148" s="67"/>
      <c r="U148" s="67"/>
    </row>
    <row r="149" spans="1:21" s="1" customFormat="1" x14ac:dyDescent="0.2">
      <c r="A149" s="75"/>
      <c r="B149" s="3" t="s">
        <v>14</v>
      </c>
      <c r="C149" s="3" t="s">
        <v>977</v>
      </c>
      <c r="D149" s="3" t="s">
        <v>978</v>
      </c>
      <c r="E149" s="3" t="s">
        <v>962</v>
      </c>
      <c r="F149" s="3" t="s">
        <v>142</v>
      </c>
      <c r="G149" s="3" t="s">
        <v>102</v>
      </c>
      <c r="H149" s="3" t="s">
        <v>979</v>
      </c>
      <c r="I149" s="3" t="s">
        <v>964</v>
      </c>
      <c r="J149" s="3" t="s">
        <v>947</v>
      </c>
      <c r="K149" s="49">
        <v>9</v>
      </c>
      <c r="L149" s="43">
        <v>34.15</v>
      </c>
      <c r="M149" s="37">
        <f t="shared" si="4"/>
        <v>307.34999999999997</v>
      </c>
      <c r="N149" s="43">
        <v>69.989999999999995</v>
      </c>
      <c r="O149" s="39"/>
      <c r="P149" s="39"/>
      <c r="Q149" s="67"/>
      <c r="R149" s="67"/>
      <c r="S149" s="67"/>
      <c r="T149" s="67"/>
      <c r="U149" s="67"/>
    </row>
    <row r="150" spans="1:21" s="1" customFormat="1" ht="13.5" thickBot="1" x14ac:dyDescent="0.25">
      <c r="A150" s="80"/>
      <c r="B150" s="4" t="s">
        <v>14</v>
      </c>
      <c r="C150" s="4" t="s">
        <v>980</v>
      </c>
      <c r="D150" s="4" t="s">
        <v>981</v>
      </c>
      <c r="E150" s="4" t="s">
        <v>962</v>
      </c>
      <c r="F150" s="4" t="s">
        <v>142</v>
      </c>
      <c r="G150" s="4" t="s">
        <v>105</v>
      </c>
      <c r="H150" s="4" t="s">
        <v>982</v>
      </c>
      <c r="I150" s="4" t="s">
        <v>964</v>
      </c>
      <c r="J150" s="4" t="s">
        <v>951</v>
      </c>
      <c r="K150" s="50">
        <v>1</v>
      </c>
      <c r="L150" s="43">
        <v>34.15</v>
      </c>
      <c r="M150" s="37">
        <f t="shared" si="4"/>
        <v>34.15</v>
      </c>
      <c r="N150" s="43">
        <v>69.989999999999995</v>
      </c>
      <c r="O150" s="39"/>
      <c r="P150" s="39"/>
      <c r="Q150" s="67"/>
      <c r="R150" s="67"/>
      <c r="S150" s="67"/>
      <c r="T150" s="67"/>
      <c r="U150" s="67"/>
    </row>
    <row r="151" spans="1:21" s="1" customFormat="1" x14ac:dyDescent="0.2">
      <c r="A151" s="75"/>
      <c r="B151" s="3" t="s">
        <v>14</v>
      </c>
      <c r="C151" s="3" t="s">
        <v>983</v>
      </c>
      <c r="D151" s="3" t="s">
        <v>984</v>
      </c>
      <c r="E151" s="3" t="s">
        <v>985</v>
      </c>
      <c r="F151" s="3" t="s">
        <v>142</v>
      </c>
      <c r="G151" s="3" t="s">
        <v>38</v>
      </c>
      <c r="H151" s="3" t="s">
        <v>986</v>
      </c>
      <c r="I151" s="3" t="s">
        <v>987</v>
      </c>
      <c r="J151" s="3" t="s">
        <v>988</v>
      </c>
      <c r="K151" s="49">
        <v>1</v>
      </c>
      <c r="L151" s="43">
        <v>42.86</v>
      </c>
      <c r="M151" s="37">
        <f t="shared" si="4"/>
        <v>42.86</v>
      </c>
      <c r="N151" s="43">
        <v>89.99</v>
      </c>
      <c r="O151" s="39"/>
      <c r="P151" s="39"/>
      <c r="Q151" s="67"/>
      <c r="R151" s="67"/>
      <c r="S151" s="67"/>
      <c r="T151" s="67"/>
      <c r="U151" s="67"/>
    </row>
    <row r="152" spans="1:21" s="1" customFormat="1" x14ac:dyDescent="0.2">
      <c r="A152" s="75"/>
      <c r="B152" s="3" t="s">
        <v>14</v>
      </c>
      <c r="C152" s="3" t="s">
        <v>989</v>
      </c>
      <c r="D152" s="3" t="s">
        <v>990</v>
      </c>
      <c r="E152" s="3" t="s">
        <v>985</v>
      </c>
      <c r="F152" s="3" t="s">
        <v>142</v>
      </c>
      <c r="G152" s="3" t="s">
        <v>43</v>
      </c>
      <c r="H152" s="3" t="s">
        <v>991</v>
      </c>
      <c r="I152" s="3" t="s">
        <v>987</v>
      </c>
      <c r="J152" s="3" t="s">
        <v>992</v>
      </c>
      <c r="K152" s="49">
        <v>4</v>
      </c>
      <c r="L152" s="43">
        <v>42.86</v>
      </c>
      <c r="M152" s="37">
        <f t="shared" si="4"/>
        <v>171.44</v>
      </c>
      <c r="N152" s="43">
        <v>89.99</v>
      </c>
      <c r="O152" s="39"/>
      <c r="P152" s="39"/>
      <c r="Q152" s="67"/>
      <c r="R152" s="67"/>
      <c r="S152" s="67"/>
      <c r="T152" s="67"/>
      <c r="U152" s="67"/>
    </row>
    <row r="153" spans="1:21" s="1" customFormat="1" x14ac:dyDescent="0.2">
      <c r="A153" s="75"/>
      <c r="B153" s="3" t="s">
        <v>14</v>
      </c>
      <c r="C153" s="3" t="s">
        <v>993</v>
      </c>
      <c r="D153" s="3" t="s">
        <v>994</v>
      </c>
      <c r="E153" s="3" t="s">
        <v>985</v>
      </c>
      <c r="F153" s="3" t="s">
        <v>142</v>
      </c>
      <c r="G153" s="3" t="s">
        <v>61</v>
      </c>
      <c r="H153" s="3" t="s">
        <v>995</v>
      </c>
      <c r="I153" s="3" t="s">
        <v>987</v>
      </c>
      <c r="J153" s="3" t="s">
        <v>996</v>
      </c>
      <c r="K153" s="49">
        <v>1</v>
      </c>
      <c r="L153" s="43">
        <v>42.86</v>
      </c>
      <c r="M153" s="37">
        <f t="shared" si="4"/>
        <v>42.86</v>
      </c>
      <c r="N153" s="43">
        <v>89.99</v>
      </c>
      <c r="O153" s="39"/>
      <c r="P153" s="39"/>
      <c r="Q153" s="67"/>
      <c r="R153" s="67"/>
      <c r="S153" s="67"/>
      <c r="T153" s="67"/>
      <c r="U153" s="67"/>
    </row>
    <row r="154" spans="1:21" s="1" customFormat="1" x14ac:dyDescent="0.2">
      <c r="A154" s="75"/>
      <c r="B154" s="3" t="s">
        <v>14</v>
      </c>
      <c r="C154" s="3" t="s">
        <v>997</v>
      </c>
      <c r="D154" s="3" t="s">
        <v>998</v>
      </c>
      <c r="E154" s="3" t="s">
        <v>985</v>
      </c>
      <c r="F154" s="3" t="s">
        <v>142</v>
      </c>
      <c r="G154" s="3" t="s">
        <v>62</v>
      </c>
      <c r="H154" s="3" t="s">
        <v>999</v>
      </c>
      <c r="I154" s="3" t="s">
        <v>987</v>
      </c>
      <c r="J154" s="3" t="s">
        <v>1000</v>
      </c>
      <c r="K154" s="49">
        <v>4</v>
      </c>
      <c r="L154" s="43">
        <v>42.86</v>
      </c>
      <c r="M154" s="37">
        <f t="shared" si="4"/>
        <v>171.44</v>
      </c>
      <c r="N154" s="43">
        <v>89.99</v>
      </c>
      <c r="O154" s="39"/>
      <c r="P154" s="39"/>
      <c r="Q154" s="67"/>
      <c r="R154" s="67"/>
      <c r="S154" s="67"/>
      <c r="T154" s="67"/>
      <c r="U154" s="67"/>
    </row>
    <row r="155" spans="1:21" s="1" customFormat="1" x14ac:dyDescent="0.2">
      <c r="A155" s="75"/>
      <c r="B155" s="3" t="s">
        <v>14</v>
      </c>
      <c r="C155" s="3" t="s">
        <v>1001</v>
      </c>
      <c r="D155" s="3" t="s">
        <v>1002</v>
      </c>
      <c r="E155" s="3" t="s">
        <v>985</v>
      </c>
      <c r="F155" s="3" t="s">
        <v>142</v>
      </c>
      <c r="G155" s="3" t="s">
        <v>9</v>
      </c>
      <c r="H155" s="3" t="s">
        <v>1003</v>
      </c>
      <c r="I155" s="3" t="s">
        <v>987</v>
      </c>
      <c r="J155" s="3" t="s">
        <v>1004</v>
      </c>
      <c r="K155" s="49">
        <v>1</v>
      </c>
      <c r="L155" s="43">
        <v>42.86</v>
      </c>
      <c r="M155" s="37">
        <f t="shared" si="4"/>
        <v>42.86</v>
      </c>
      <c r="N155" s="43">
        <v>89.99</v>
      </c>
      <c r="O155" s="39"/>
      <c r="P155" s="39"/>
      <c r="Q155" s="67"/>
      <c r="R155" s="67"/>
      <c r="S155" s="67"/>
      <c r="T155" s="67"/>
      <c r="U155" s="67"/>
    </row>
    <row r="156" spans="1:21" s="1" customFormat="1" x14ac:dyDescent="0.2">
      <c r="A156" s="75"/>
      <c r="B156" s="3" t="s">
        <v>14</v>
      </c>
      <c r="C156" s="3" t="s">
        <v>1005</v>
      </c>
      <c r="D156" s="3" t="s">
        <v>1006</v>
      </c>
      <c r="E156" s="3" t="s">
        <v>985</v>
      </c>
      <c r="F156" s="3" t="s">
        <v>142</v>
      </c>
      <c r="G156" s="3" t="s">
        <v>17</v>
      </c>
      <c r="H156" s="3" t="s">
        <v>1007</v>
      </c>
      <c r="I156" s="3" t="s">
        <v>987</v>
      </c>
      <c r="J156" s="3" t="s">
        <v>1008</v>
      </c>
      <c r="K156" s="49">
        <v>4</v>
      </c>
      <c r="L156" s="43">
        <v>42.86</v>
      </c>
      <c r="M156" s="37">
        <f t="shared" si="4"/>
        <v>171.44</v>
      </c>
      <c r="N156" s="43">
        <v>89.99</v>
      </c>
      <c r="O156" s="39"/>
      <c r="P156" s="39"/>
      <c r="Q156" s="67"/>
      <c r="R156" s="67"/>
      <c r="S156" s="67"/>
      <c r="T156" s="67"/>
      <c r="U156" s="67"/>
    </row>
    <row r="157" spans="1:21" s="1" customFormat="1" x14ac:dyDescent="0.2">
      <c r="A157" s="75"/>
      <c r="B157" s="3" t="s">
        <v>14</v>
      </c>
      <c r="C157" s="3" t="s">
        <v>1009</v>
      </c>
      <c r="D157" s="3" t="s">
        <v>1010</v>
      </c>
      <c r="E157" s="3" t="s">
        <v>985</v>
      </c>
      <c r="F157" s="3" t="s">
        <v>142</v>
      </c>
      <c r="G157" s="3" t="s">
        <v>22</v>
      </c>
      <c r="H157" s="3" t="s">
        <v>1011</v>
      </c>
      <c r="I157" s="3" t="s">
        <v>987</v>
      </c>
      <c r="J157" s="3" t="s">
        <v>1012</v>
      </c>
      <c r="K157" s="49">
        <v>5</v>
      </c>
      <c r="L157" s="43">
        <v>42.86</v>
      </c>
      <c r="M157" s="37">
        <f t="shared" si="4"/>
        <v>214.3</v>
      </c>
      <c r="N157" s="43">
        <v>89.99</v>
      </c>
      <c r="O157" s="39"/>
      <c r="P157" s="39"/>
      <c r="Q157" s="67"/>
      <c r="R157" s="67"/>
      <c r="S157" s="67"/>
      <c r="T157" s="67"/>
      <c r="U157" s="67"/>
    </row>
    <row r="158" spans="1:21" s="1" customFormat="1" x14ac:dyDescent="0.2">
      <c r="A158" s="75"/>
      <c r="B158" s="3" t="s">
        <v>14</v>
      </c>
      <c r="C158" s="3" t="s">
        <v>1013</v>
      </c>
      <c r="D158" s="3" t="s">
        <v>1014</v>
      </c>
      <c r="E158" s="3" t="s">
        <v>985</v>
      </c>
      <c r="F158" s="3" t="s">
        <v>142</v>
      </c>
      <c r="G158" s="3" t="s">
        <v>27</v>
      </c>
      <c r="H158" s="3" t="s">
        <v>1015</v>
      </c>
      <c r="I158" s="3" t="s">
        <v>987</v>
      </c>
      <c r="J158" s="3" t="s">
        <v>1016</v>
      </c>
      <c r="K158" s="49">
        <v>3</v>
      </c>
      <c r="L158" s="43">
        <v>42.86</v>
      </c>
      <c r="M158" s="37">
        <f t="shared" si="4"/>
        <v>128.57999999999998</v>
      </c>
      <c r="N158" s="43">
        <v>89.99</v>
      </c>
      <c r="O158" s="39"/>
      <c r="P158" s="39"/>
      <c r="Q158" s="67"/>
      <c r="R158" s="67"/>
      <c r="S158" s="67"/>
      <c r="T158" s="67"/>
      <c r="U158" s="67"/>
    </row>
    <row r="159" spans="1:21" x14ac:dyDescent="0.2">
      <c r="K159" s="52">
        <f>SUM(K5:K158)</f>
        <v>14109</v>
      </c>
      <c r="M159" s="34">
        <f>SUM(M5:M158)</f>
        <v>630877.5399999998</v>
      </c>
    </row>
    <row r="165" spans="11:11" x14ac:dyDescent="0.2">
      <c r="K165" s="53" t="s">
        <v>1367</v>
      </c>
    </row>
  </sheetData>
  <mergeCells count="19">
    <mergeCell ref="A144:A150"/>
    <mergeCell ref="A151:A158"/>
    <mergeCell ref="A43:A56"/>
    <mergeCell ref="A57:A66"/>
    <mergeCell ref="A67:A80"/>
    <mergeCell ref="A81:A91"/>
    <mergeCell ref="A92:A96"/>
    <mergeCell ref="A97:A105"/>
    <mergeCell ref="I2:M2"/>
    <mergeCell ref="A106:A118"/>
    <mergeCell ref="A119:A123"/>
    <mergeCell ref="A124:A134"/>
    <mergeCell ref="A135:A143"/>
    <mergeCell ref="A5:A11"/>
    <mergeCell ref="A12:A15"/>
    <mergeCell ref="A16:A26"/>
    <mergeCell ref="A27:A29"/>
    <mergeCell ref="A30:A36"/>
    <mergeCell ref="A37:A42"/>
  </mergeCell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NIKE Summary </vt:lpstr>
      <vt:lpstr>Nike LIFSTYLE PO </vt:lpstr>
      <vt:lpstr>Nike Soccer Shoes PO  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</dc:creator>
  <cp:lastModifiedBy>office</cp:lastModifiedBy>
  <cp:lastPrinted>2017-10-02T12:16:46Z</cp:lastPrinted>
  <dcterms:created xsi:type="dcterms:W3CDTF">2017-09-26T15:26:05Z</dcterms:created>
  <dcterms:modified xsi:type="dcterms:W3CDTF">2017-11-09T13:34:26Z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170926 Angebot NIKE Schuhe PICK.xlsx</vt:lpwstr>
  </property>
</Properties>
</file>